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<sst xmlns="http://schemas.openxmlformats.org/spreadsheetml/2006/main" count="46" uniqueCount="31">
  <si>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Poz.</t>
  </si>
  <si>
    <t>Wyszczególnienie</t>
  </si>
  <si>
    <t>Plan na</t>
  </si>
  <si>
    <t>2007 r.</t>
  </si>
  <si>
    <t>Plan po zmianach</t>
  </si>
  <si>
    <t>Wykonanie</t>
  </si>
  <si>
    <t>I</t>
  </si>
  <si>
    <t>Stan funduszu na początek roku</t>
  </si>
  <si>
    <t>w tym: środki pieniężne</t>
  </si>
  <si>
    <t xml:space="preserve">            należności</t>
  </si>
  <si>
    <t xml:space="preserve">            zobowiązania</t>
  </si>
  <si>
    <t>-</t>
  </si>
  <si>
    <t>II</t>
  </si>
  <si>
    <t>Przychody</t>
  </si>
  <si>
    <t>Dotacja z innych funduszy</t>
  </si>
  <si>
    <t>Dochody własne</t>
  </si>
  <si>
    <t>III</t>
  </si>
  <si>
    <t>Wydatki</t>
  </si>
  <si>
    <t>Wydatki bieżące</t>
  </si>
  <si>
    <t>Wydatki inwestycyjne</t>
  </si>
  <si>
    <t>IV</t>
  </si>
  <si>
    <t>Stan funduszu na koniec roku</t>
  </si>
  <si>
    <t>Powiatowy Fundusz Gospodarki Zasobem                                                                      Geodezyjnym i Kartograficznym</t>
  </si>
  <si>
    <t>Załącznik Nr 7</t>
  </si>
  <si>
    <t>w tym: sprzedaż materiałów i usług</t>
  </si>
  <si>
    <t>w tym: zakup materiałów i usług</t>
  </si>
  <si>
    <t>w tym: wydatki własne</t>
  </si>
  <si>
    <t xml:space="preserve">            przelewy redystrybucyjne</t>
  </si>
  <si>
    <t xml:space="preserve">            pozostałe wydatki</t>
  </si>
  <si>
    <t xml:space="preserve">            dotacje inwestycyjne</t>
  </si>
  <si>
    <t xml:space="preserve">             inne dochody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</si>
</sst>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9" fillId="0" borderId="0" xfId="0" applyFont="1" applyAlignment="1">
      <alignment/>
    </xf>
    <xf numFmtId="3" fontId="39" fillId="0" borderId="10" xfId="0" applyNumberFormat="1" applyFont="1" applyBorder="1" applyAlignment="1">
      <alignment horizontal="right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3" fontId="39" fillId="0" borderId="11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3" fontId="39" fillId="0" borderId="13" xfId="0" applyNumberFormat="1" applyFont="1" applyBorder="1" applyAlignment="1">
      <alignment horizontal="right" vertical="top" wrapText="1"/>
    </xf>
    <xf numFmtId="0" fontId="39" fillId="0" borderId="14" xfId="0" applyFont="1" applyBorder="1" applyAlignment="1">
      <alignment horizontal="right" vertical="top" wrapText="1"/>
    </xf>
    <xf numFmtId="3" fontId="39" fillId="0" borderId="15" xfId="0" applyNumberFormat="1" applyFont="1" applyBorder="1" applyAlignment="1">
      <alignment horizontal="right" vertical="top" wrapText="1"/>
    </xf>
    <xf numFmtId="3" fontId="39" fillId="0" borderId="16" xfId="0" applyNumberFormat="1" applyFont="1" applyBorder="1" applyAlignment="1">
      <alignment horizontal="right" vertical="top" wrapText="1"/>
    </xf>
    <xf numFmtId="0" fontId="39" fillId="0" borderId="17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3" fontId="39" fillId="0" borderId="17" xfId="0" applyNumberFormat="1" applyFont="1" applyBorder="1" applyAlignment="1">
      <alignment horizontal="right" vertical="top" wrapText="1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vertical="top" wrapText="1"/>
    </xf>
    <xf numFmtId="0" fontId="39" fillId="0" borderId="20" xfId="0" applyFont="1" applyBorder="1" applyAlignment="1">
      <alignment horizontal="right" vertical="top" wrapText="1"/>
    </xf>
    <xf numFmtId="0" fontId="39" fillId="0" borderId="19" xfId="0" applyFont="1" applyBorder="1" applyAlignment="1">
      <alignment horizontal="right" vertical="top" wrapText="1"/>
    </xf>
    <xf numFmtId="3" fontId="39" fillId="0" borderId="21" xfId="0" applyNumberFormat="1" applyFont="1" applyBorder="1" applyAlignment="1">
      <alignment horizontal="right" vertical="top" wrapText="1"/>
    </xf>
    <xf numFmtId="0" fontId="39" fillId="0" borderId="22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0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right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0" xfId="0" applyFont="1" applyBorder="1" applyAlignment="1">
      <alignment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23" xfId="0" applyFont="1" applyBorder="1" applyAlignment="1">
      <alignment vertical="top" wrapText="1"/>
    </xf>
    <xf numFmtId="3" fontId="42" fillId="0" borderId="31" xfId="0" applyNumberFormat="1" applyFont="1" applyBorder="1" applyAlignment="1">
      <alignment horizontal="right" vertical="top" wrapText="1"/>
    </xf>
    <xf numFmtId="3" fontId="42" fillId="0" borderId="21" xfId="0" applyNumberFormat="1" applyFont="1" applyBorder="1" applyAlignment="1">
      <alignment horizontal="right" vertical="top" wrapText="1"/>
    </xf>
    <xf numFmtId="3" fontId="42" fillId="0" borderId="27" xfId="0" applyNumberFormat="1" applyFont="1" applyBorder="1" applyAlignment="1">
      <alignment horizontal="right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vertical="top" wrapText="1"/>
    </xf>
    <xf numFmtId="3" fontId="42" fillId="0" borderId="33" xfId="0" applyNumberFormat="1" applyFont="1" applyBorder="1" applyAlignment="1">
      <alignment horizontal="right" wrapText="1"/>
    </xf>
    <xf numFmtId="3" fontId="42" fillId="0" borderId="34" xfId="0" applyNumberFormat="1" applyFont="1" applyBorder="1" applyAlignment="1">
      <alignment horizontal="right" wrapText="1"/>
    </xf>
    <xf numFmtId="0" fontId="42" fillId="0" borderId="35" xfId="0" applyFont="1" applyBorder="1" applyAlignment="1">
      <alignment vertical="top" wrapText="1"/>
    </xf>
    <xf numFmtId="3" fontId="42" fillId="0" borderId="36" xfId="0" applyNumberFormat="1" applyFont="1" applyBorder="1" applyAlignment="1">
      <alignment horizontal="right" vertical="top" wrapText="1"/>
    </xf>
    <xf numFmtId="3" fontId="42" fillId="0" borderId="33" xfId="0" applyNumberFormat="1" applyFont="1" applyBorder="1" applyAlignment="1">
      <alignment horizontal="right" vertical="top" wrapText="1"/>
    </xf>
    <xf numFmtId="3" fontId="42" fillId="0" borderId="37" xfId="0" applyNumberFormat="1" applyFont="1" applyBorder="1" applyAlignment="1">
      <alignment horizontal="right" wrapText="1"/>
    </xf>
    <xf numFmtId="0" fontId="42" fillId="0" borderId="38" xfId="0" applyFont="1" applyBorder="1" applyAlignment="1">
      <alignment horizontal="center" vertical="top" wrapText="1"/>
    </xf>
    <xf numFmtId="0" fontId="42" fillId="0" borderId="39" xfId="0" applyFont="1" applyBorder="1" applyAlignment="1">
      <alignment vertical="top" wrapText="1"/>
    </xf>
    <xf numFmtId="3" fontId="42" fillId="0" borderId="40" xfId="0" applyNumberFormat="1" applyFont="1" applyBorder="1" applyAlignment="1">
      <alignment horizontal="right" vertical="top" wrapText="1"/>
    </xf>
    <xf numFmtId="3" fontId="42" fillId="0" borderId="24" xfId="0" applyNumberFormat="1" applyFont="1" applyBorder="1" applyAlignment="1">
      <alignment horizontal="right" vertical="top" wrapText="1"/>
    </xf>
    <xf numFmtId="3" fontId="42" fillId="0" borderId="41" xfId="0" applyNumberFormat="1" applyFont="1" applyBorder="1" applyAlignment="1">
      <alignment horizontal="right" wrapText="1"/>
    </xf>
    <xf numFmtId="164" fontId="39" fillId="0" borderId="16" xfId="42" applyNumberFormat="1" applyFont="1" applyBorder="1" applyAlignment="1">
      <alignment horizontal="right" vertical="top" wrapText="1"/>
    </xf>
    <xf numFmtId="164" fontId="39" fillId="0" borderId="19" xfId="42" applyNumberFormat="1" applyFont="1" applyBorder="1" applyAlignment="1">
      <alignment horizontal="right" vertical="top" wrapText="1"/>
    </xf>
    <xf numFmtId="0" fontId="39" fillId="0" borderId="21" xfId="0" applyFont="1" applyBorder="1" applyAlignment="1">
      <alignment horizontal="right" vertical="top" wrapText="1"/>
    </xf>
    <xf numFmtId="0" fontId="39" fillId="0" borderId="26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="130" zoomScaleNormal="130" zoomScalePageLayoutView="0" workbookViewId="0" topLeftCell="A20">
      <selection activeCell="E33" sqref="E33"/>
    </sheetView>
  </sheetViews>
  <sheetFormatPr defaultColWidth="8.796875" defaultRowHeight="14.25"/>
  <cols>
    <col min="1" max="1" width="0.59375" style="1" customWidth="1"/>
    <col min="2" max="2" width="7.5" style="1" customWidth="1"/>
    <col min="3" max="3" width="34.69921875" style="1" customWidth="1"/>
    <col min="4" max="6" width="12.5" style="1" customWidth="1"/>
    <col min="7" max="16384" width="9" style="1" customWidth="1"/>
  </cols>
  <sheetData>
    <row r="1" ht="18.75">
      <c r="F1" s="6" t="s">
        <v>23</v>
      </c>
    </row>
    <row r="4" spans="2:6" ht="42" customHeight="1">
      <c r="B4" s="60" t="s">
        <v>22</v>
      </c>
      <c r="C4" s="60"/>
      <c r="D4" s="60"/>
      <c r="E4" s="60"/>
      <c r="F4" s="60"/>
    </row>
    <row r="7" ht="19.5" thickBot="1"/>
    <row r="8" spans="2:6" s="26" customFormat="1" ht="18.75">
      <c r="B8" s="61" t="s">
        <v>0</v>
      </c>
      <c r="C8" s="63" t="s">
        <v>1</v>
      </c>
      <c r="D8" s="28" t="s">
        <v>2</v>
      </c>
      <c r="E8" s="63" t="s">
        <v>4</v>
      </c>
      <c r="F8" s="65" t="s">
        <v>5</v>
      </c>
    </row>
    <row r="9" spans="2:6" s="26" customFormat="1" ht="18.75">
      <c r="B9" s="62"/>
      <c r="C9" s="64"/>
      <c r="D9" s="25" t="s">
        <v>3</v>
      </c>
      <c r="E9" s="64"/>
      <c r="F9" s="66"/>
    </row>
    <row r="10" spans="2:6" s="27" customFormat="1" ht="12" customHeight="1" thickBot="1">
      <c r="B10" s="34">
        <v>1</v>
      </c>
      <c r="C10" s="35">
        <v>2</v>
      </c>
      <c r="D10" s="35">
        <v>3</v>
      </c>
      <c r="E10" s="35">
        <v>4</v>
      </c>
      <c r="F10" s="36">
        <v>5</v>
      </c>
    </row>
    <row r="11" spans="2:6" ht="19.5" customHeight="1">
      <c r="B11" s="42" t="s">
        <v>6</v>
      </c>
      <c r="C11" s="43" t="s">
        <v>7</v>
      </c>
      <c r="D11" s="44">
        <f>D12+D14</f>
        <v>83000</v>
      </c>
      <c r="E11" s="44">
        <f>SUM(E12+E13)</f>
        <v>138709</v>
      </c>
      <c r="F11" s="45">
        <f>SUM(F12+F13)</f>
        <v>138709</v>
      </c>
    </row>
    <row r="12" spans="2:6" ht="19.5" customHeight="1">
      <c r="B12" s="29">
        <v>1</v>
      </c>
      <c r="C12" s="7" t="s">
        <v>8</v>
      </c>
      <c r="D12" s="11">
        <v>75000</v>
      </c>
      <c r="E12" s="16">
        <v>87009</v>
      </c>
      <c r="F12" s="9">
        <v>87009</v>
      </c>
    </row>
    <row r="13" spans="2:6" ht="19.5" customHeight="1">
      <c r="B13" s="30">
        <v>2</v>
      </c>
      <c r="C13" s="7" t="s">
        <v>9</v>
      </c>
      <c r="D13" s="12">
        <v>16000</v>
      </c>
      <c r="E13" s="17">
        <v>51700</v>
      </c>
      <c r="F13" s="2">
        <v>51700</v>
      </c>
    </row>
    <row r="14" spans="2:6" ht="19.5" customHeight="1" thickBot="1">
      <c r="B14" s="32">
        <v>3</v>
      </c>
      <c r="C14" s="8" t="s">
        <v>10</v>
      </c>
      <c r="D14" s="15">
        <v>8000</v>
      </c>
      <c r="E14" s="18" t="s">
        <v>11</v>
      </c>
      <c r="F14" s="3" t="s">
        <v>11</v>
      </c>
    </row>
    <row r="15" spans="2:6" ht="19.5" customHeight="1">
      <c r="B15" s="42" t="s">
        <v>12</v>
      </c>
      <c r="C15" s="46" t="s">
        <v>13</v>
      </c>
      <c r="D15" s="47">
        <f>SUM(D16:D17)</f>
        <v>180000</v>
      </c>
      <c r="E15" s="48">
        <f>SUM(E17)</f>
        <v>270000</v>
      </c>
      <c r="F15" s="49">
        <f>SUM(F17)</f>
        <v>324670</v>
      </c>
    </row>
    <row r="16" spans="2:6" ht="19.5" customHeight="1">
      <c r="B16" s="30">
        <v>1</v>
      </c>
      <c r="C16" s="7" t="s">
        <v>14</v>
      </c>
      <c r="D16" s="14" t="s">
        <v>11</v>
      </c>
      <c r="E16" s="19" t="s">
        <v>11</v>
      </c>
      <c r="F16" s="4" t="s">
        <v>11</v>
      </c>
    </row>
    <row r="17" spans="2:6" ht="19.5" customHeight="1">
      <c r="B17" s="67">
        <v>2</v>
      </c>
      <c r="C17" s="21" t="s">
        <v>15</v>
      </c>
      <c r="D17" s="11">
        <f>SUM(D18:D19)</f>
        <v>180000</v>
      </c>
      <c r="E17" s="16">
        <f>SUM(E18:E19)</f>
        <v>270000</v>
      </c>
      <c r="F17" s="9">
        <f>SUM(F19+F18)</f>
        <v>324670</v>
      </c>
    </row>
    <row r="18" spans="2:6" ht="19.5" customHeight="1">
      <c r="B18" s="58"/>
      <c r="C18" s="7" t="s">
        <v>24</v>
      </c>
      <c r="D18" s="55">
        <v>180000</v>
      </c>
      <c r="E18" s="56">
        <v>270000</v>
      </c>
      <c r="F18" s="2">
        <v>272326</v>
      </c>
    </row>
    <row r="19" spans="2:6" ht="19.5" customHeight="1" thickBot="1">
      <c r="B19" s="59"/>
      <c r="C19" s="8" t="s">
        <v>30</v>
      </c>
      <c r="D19" s="19" t="s">
        <v>11</v>
      </c>
      <c r="E19" s="19" t="s">
        <v>11</v>
      </c>
      <c r="F19" s="5">
        <v>52344</v>
      </c>
    </row>
    <row r="20" spans="2:6" ht="19.5" customHeight="1">
      <c r="B20" s="50" t="s">
        <v>16</v>
      </c>
      <c r="C20" s="51" t="s">
        <v>17</v>
      </c>
      <c r="D20" s="52">
        <f>D21+D25</f>
        <v>245000</v>
      </c>
      <c r="E20" s="53">
        <f>SUM(E25+E21)</f>
        <v>185500</v>
      </c>
      <c r="F20" s="54">
        <f>SUM(F25+F21)</f>
        <v>148965</v>
      </c>
    </row>
    <row r="21" spans="2:6" ht="19.5" customHeight="1">
      <c r="B21" s="67">
        <v>1</v>
      </c>
      <c r="C21" s="21" t="s">
        <v>18</v>
      </c>
      <c r="D21" s="11">
        <f>SUM(D22:D23)</f>
        <v>165000</v>
      </c>
      <c r="E21" s="16">
        <f>SUM(E22:E24)</f>
        <v>105500</v>
      </c>
      <c r="F21" s="9">
        <f>SUM(F22:F24)</f>
        <v>100950</v>
      </c>
    </row>
    <row r="22" spans="2:6" ht="19.5" customHeight="1">
      <c r="B22" s="58"/>
      <c r="C22" s="7" t="s">
        <v>25</v>
      </c>
      <c r="D22" s="12">
        <v>129000</v>
      </c>
      <c r="E22" s="17">
        <v>66000</v>
      </c>
      <c r="F22" s="2">
        <v>61494</v>
      </c>
    </row>
    <row r="23" spans="2:6" ht="19.5" customHeight="1">
      <c r="B23" s="58"/>
      <c r="C23" s="7" t="s">
        <v>27</v>
      </c>
      <c r="D23" s="12">
        <v>36000</v>
      </c>
      <c r="E23" s="17">
        <v>39000</v>
      </c>
      <c r="F23" s="2">
        <v>39000</v>
      </c>
    </row>
    <row r="24" spans="2:6" ht="19.5" customHeight="1">
      <c r="B24" s="68"/>
      <c r="C24" s="22" t="s">
        <v>28</v>
      </c>
      <c r="D24" s="57" t="s">
        <v>11</v>
      </c>
      <c r="E24" s="20">
        <v>500</v>
      </c>
      <c r="F24" s="31">
        <v>456</v>
      </c>
    </row>
    <row r="25" spans="2:6" ht="19.5" customHeight="1">
      <c r="B25" s="58">
        <v>2</v>
      </c>
      <c r="C25" s="7" t="s">
        <v>19</v>
      </c>
      <c r="D25" s="12">
        <f>SUM(D26:D27)</f>
        <v>80000</v>
      </c>
      <c r="E25" s="17">
        <v>80000</v>
      </c>
      <c r="F25" s="2">
        <v>48015</v>
      </c>
    </row>
    <row r="26" spans="2:6" ht="19.5" customHeight="1">
      <c r="B26" s="58"/>
      <c r="C26" s="7" t="s">
        <v>26</v>
      </c>
      <c r="D26" s="12">
        <v>80000</v>
      </c>
      <c r="E26" s="17">
        <v>80000</v>
      </c>
      <c r="F26" s="2">
        <v>48015</v>
      </c>
    </row>
    <row r="27" spans="2:6" ht="19.5" customHeight="1" thickBot="1">
      <c r="B27" s="59"/>
      <c r="C27" s="8" t="s">
        <v>29</v>
      </c>
      <c r="D27" s="13" t="s">
        <v>11</v>
      </c>
      <c r="E27" s="18" t="s">
        <v>11</v>
      </c>
      <c r="F27" s="3" t="s">
        <v>11</v>
      </c>
    </row>
    <row r="28" spans="2:6" ht="19.5" customHeight="1">
      <c r="B28" s="37" t="s">
        <v>20</v>
      </c>
      <c r="C28" s="38" t="s">
        <v>21</v>
      </c>
      <c r="D28" s="39">
        <v>18000</v>
      </c>
      <c r="E28" s="40">
        <f>SUM(E29:E31)</f>
        <v>223209</v>
      </c>
      <c r="F28" s="41">
        <f>SUM(F29:F31)</f>
        <v>314414</v>
      </c>
    </row>
    <row r="29" spans="2:6" ht="19.5" customHeight="1">
      <c r="B29" s="30">
        <v>1</v>
      </c>
      <c r="C29" s="23" t="s">
        <v>8</v>
      </c>
      <c r="D29" s="12">
        <v>18000</v>
      </c>
      <c r="E29" s="17">
        <v>217209</v>
      </c>
      <c r="F29" s="2">
        <v>308196</v>
      </c>
    </row>
    <row r="30" spans="2:6" ht="19.5" customHeight="1">
      <c r="B30" s="30">
        <v>2</v>
      </c>
      <c r="C30" s="24" t="s">
        <v>9</v>
      </c>
      <c r="D30" s="12">
        <v>9000</v>
      </c>
      <c r="E30" s="17">
        <v>6000</v>
      </c>
      <c r="F30" s="2">
        <v>6218</v>
      </c>
    </row>
    <row r="31" spans="2:6" ht="19.5" customHeight="1" thickBot="1">
      <c r="B31" s="32">
        <v>3</v>
      </c>
      <c r="C31" s="33" t="s">
        <v>10</v>
      </c>
      <c r="D31" s="15">
        <v>9000</v>
      </c>
      <c r="E31" s="18" t="s">
        <v>11</v>
      </c>
      <c r="F31" s="10" t="s">
        <v>11</v>
      </c>
    </row>
  </sheetData>
  <sheetProtection/>
  <mergeCells count="8">
    <mergeCell ref="B25:B27"/>
    <mergeCell ref="B4:F4"/>
    <mergeCell ref="B8:B9"/>
    <mergeCell ref="C8:C9"/>
    <mergeCell ref="E8:E9"/>
    <mergeCell ref="F8:F9"/>
    <mergeCell ref="B17:B19"/>
    <mergeCell ref="B21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2008-03-06T08:45:14Z</cp:lastPrinted>
  <dcterms:created xsi:type="dcterms:W3CDTF">2008-03-05T08:18:24Z</dcterms:created>
  <dcterms:modified xsi:type="dcterms:W3CDTF">2008-04-15T09:33:32Z</dcterms:modified>
  <cp:category/>
  <cp:version/>
  <cp:contentType/>
  <cp:contentStatus/>
</cp:coreProperties>
</file>