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<sst xmlns="http://schemas.openxmlformats.org/spreadsheetml/2006/main" count="63" uniqueCount="45">
  <si>
    <t>DZ.</t>
  </si>
  <si>
    <t>ROZ</t>
  </si>
  <si>
    <t>WYSZCZEGÓLNIENIE</t>
  </si>
  <si>
    <t>KWOTA</t>
  </si>
  <si>
    <t xml:space="preserve">z tytułu odpłatności za pobyt w Placówkach Opiekuńczo-Wychowawczych dzieci spoza terenu miasta Tarnobrzeg na podstawie porozumień z jednostkami samorządu terytorialnego </t>
  </si>
  <si>
    <t xml:space="preserve">                         Sandomierz</t>
  </si>
  <si>
    <t xml:space="preserve">                         Nisko</t>
  </si>
  <si>
    <t xml:space="preserve">                         Tarnobrzeg</t>
  </si>
  <si>
    <t xml:space="preserve">                         Stalowa Wola</t>
  </si>
  <si>
    <t xml:space="preserve">                          Opatów</t>
  </si>
  <si>
    <t xml:space="preserve">                          Tarnobrzeg</t>
  </si>
  <si>
    <t xml:space="preserve">                          Stalowa Wola </t>
  </si>
  <si>
    <t>RAZEM</t>
  </si>
  <si>
    <r>
      <t xml:space="preserve">Pomoc społeczna – </t>
    </r>
    <r>
      <rPr>
        <sz val="12"/>
        <rFont val="Times New Roman"/>
        <family val="1"/>
      </rPr>
      <t>Placówki Opiekuńczo-Wychowawcze</t>
    </r>
  </si>
  <si>
    <r>
      <t xml:space="preserve">Pomoc społeczna – </t>
    </r>
    <r>
      <rPr>
        <sz val="12"/>
        <rFont val="Times New Roman"/>
        <family val="1"/>
      </rPr>
      <t>Rodziny zastępcze</t>
    </r>
  </si>
  <si>
    <r>
      <t xml:space="preserve">Pomoc społeczna – </t>
    </r>
    <r>
      <rPr>
        <sz val="12"/>
        <rFont val="Times New Roman"/>
        <family val="1"/>
      </rPr>
      <t>Ośrodki Adopcyjno-Opiekuńcze</t>
    </r>
  </si>
  <si>
    <t>Pomoc społeczna</t>
  </si>
  <si>
    <t>Placówki opiekuńczo-wychowawcze</t>
  </si>
  <si>
    <t>a) wydatki bieżące</t>
  </si>
  <si>
    <t>Rodziny zastępcze</t>
  </si>
  <si>
    <t>Ośrodki adopcyjno-opiekuńcze</t>
  </si>
  <si>
    <t>Pozostałe zadania w zakresie polityki społecznej</t>
  </si>
  <si>
    <t>Powiatowe urzędy pracy</t>
  </si>
  <si>
    <t>w tym: dotacja (§ 2320)</t>
  </si>
  <si>
    <t xml:space="preserve">                         Lesko</t>
  </si>
  <si>
    <t xml:space="preserve">                         Dąbrowa Górnicza</t>
  </si>
  <si>
    <t xml:space="preserve"> - dotacje celowe otrzymane na zadania bieżące</t>
  </si>
  <si>
    <t xml:space="preserve">   z Powiatami:    Ełk</t>
  </si>
  <si>
    <t xml:space="preserve">z Powiatami:      Miasto Rzeszów </t>
  </si>
  <si>
    <t xml:space="preserve">    z Powiatami:  Mielec</t>
  </si>
  <si>
    <r>
      <t xml:space="preserve">Pozostałe zadania w zakresie polityki społecznej – </t>
    </r>
    <r>
      <rPr>
        <sz val="12"/>
        <rFont val="Times New Roman"/>
        <family val="1"/>
      </rPr>
      <t>Rehabilitacja zawodowa i społeczna osób niepełnosprawnych</t>
    </r>
  </si>
  <si>
    <t xml:space="preserve">    z Powiatami:  Sandomierz</t>
  </si>
  <si>
    <t xml:space="preserve">                         Mielec</t>
  </si>
  <si>
    <t xml:space="preserve">                         Staszów</t>
  </si>
  <si>
    <t>w tym: wynagrodzenia i pochodne od wynagrodzeń</t>
  </si>
  <si>
    <t>Rechabilitacja zawodowa i społeczna osób niepełnosprawnych</t>
  </si>
  <si>
    <t>w tym: dotacja (§ 2580)</t>
  </si>
  <si>
    <t>Dochody i wydatki związane z realizacją zadań wspólnych</t>
  </si>
  <si>
    <t>z jednostkami samorządu terytorialnego na podstawie porozumień</t>
  </si>
  <si>
    <t xml:space="preserve">na podstawie porozumień z jednostkami samorządu terytorialnego </t>
  </si>
  <si>
    <t xml:space="preserve"> - dotacje celowe otrzymane na zadania bieżące z tytułu pokrywania 10% kosztów pobytu w Warsztatach Terapii Zajęciowej                            w Tarnobrzegu osób spoza terenu miasta Tarnobrzeg na podstawie porozumień z jednostkiami samorządu terytorialnego </t>
  </si>
  <si>
    <t>z tytułu odpłatności za pobyt w rodzinach zastępczych dzieci spoza terenu miasta Tarnobrzeg na podstawie porozumień z jednostkami</t>
  </si>
  <si>
    <t>samorządu terytorialnego</t>
  </si>
  <si>
    <t xml:space="preserve"> - dotacje celowe otrzymane na zadania bieżące związane ze świadczeniem usług przez Publiczny Ośrodek Adopcyjno-Opiekuńczy w  Tarnobrzegu  w  zakresie  związanych                                                                                z  przysposobieniem  dzieci oraz organizowaniem opieki rodzinnej na</t>
  </si>
  <si>
    <t>Załącznik Nr 3 b do uchwały                                                                                                                             Nr XVI/210/2008                                                                                                                                              z dnia 10 stycznia 2008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</si>
</sst>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_-* #,##0.0\ _z_ł_-;\-* #,##0.0\ _z_ł_-;_-* &quot;-&quot;??\ _z_ł_-;_-@_-"/>
    <numFmt numFmtId="168" formatCode="_-* #,##0\ _z_ł_-;\-* #,##0\ _z_ł_-;_-* &quot;-&quot;??\ _z_ł_-;_-@_-"/>
    <numFmt numFmtId="169" formatCode="[$-415]d\ mmmm\ yyyy"/>
    <numFmt numFmtId="170" formatCode="_-* #,##0.0\ &quot;zł&quot;_-;\-* #,##0.0\ &quot;zł&quot;_-;_-* &quot;-&quot;??\ &quot;zł&quot;_-;_-@_-"/>
    <numFmt numFmtId="171" formatCode="_-* #,##0\ &quot;zł&quot;_-;\-* #,##0\ &quot;zł&quot;_-;_-* &quot;-&quot;??\ &quot;zł&quot;_-;_-@_-"/>
  </numFmts>
  <fonts count="24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u val="single"/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168" fontId="2" fillId="0" borderId="13" xfId="42" applyNumberFormat="1" applyFont="1" applyBorder="1" applyAlignment="1">
      <alignment horizontal="center" wrapText="1"/>
    </xf>
    <xf numFmtId="168" fontId="2" fillId="0" borderId="14" xfId="42" applyNumberFormat="1" applyFont="1" applyBorder="1" applyAlignment="1">
      <alignment horizontal="right" vertical="top" wrapText="1"/>
    </xf>
    <xf numFmtId="168" fontId="1" fillId="0" borderId="14" xfId="42" applyNumberFormat="1" applyFont="1" applyBorder="1" applyAlignment="1">
      <alignment horizontal="right" vertical="top" wrapText="1"/>
    </xf>
    <xf numFmtId="168" fontId="1" fillId="0" borderId="14" xfId="42" applyNumberFormat="1" applyFont="1" applyBorder="1" applyAlignment="1">
      <alignment vertical="top" wrapText="1"/>
    </xf>
    <xf numFmtId="168" fontId="2" fillId="0" borderId="13" xfId="42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168" fontId="1" fillId="0" borderId="0" xfId="42" applyNumberFormat="1" applyFont="1" applyAlignment="1">
      <alignment/>
    </xf>
    <xf numFmtId="0" fontId="1" fillId="0" borderId="14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justify" vertical="center"/>
    </xf>
    <xf numFmtId="0" fontId="1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168" fontId="2" fillId="0" borderId="12" xfId="42" applyNumberFormat="1" applyFont="1" applyBorder="1" applyAlignment="1">
      <alignment horizontal="right" vertical="top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20" xfId="0" applyFont="1" applyBorder="1" applyAlignment="1">
      <alignment horizontal="left" vertical="center" wrapText="1"/>
    </xf>
    <xf numFmtId="168" fontId="2" fillId="0" borderId="15" xfId="42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left" vertical="center" wrapText="1"/>
    </xf>
    <xf numFmtId="168" fontId="1" fillId="0" borderId="11" xfId="42" applyNumberFormat="1" applyFont="1" applyBorder="1" applyAlignment="1">
      <alignment horizontal="right" vertical="top" wrapText="1"/>
    </xf>
    <xf numFmtId="168" fontId="1" fillId="0" borderId="16" xfId="42" applyNumberFormat="1" applyFont="1" applyBorder="1" applyAlignment="1">
      <alignment horizontal="right" vertical="top"/>
    </xf>
    <xf numFmtId="168" fontId="1" fillId="0" borderId="17" xfId="42" applyNumberFormat="1" applyFont="1" applyBorder="1" applyAlignment="1">
      <alignment horizontal="right" vertical="top"/>
    </xf>
    <xf numFmtId="168" fontId="4" fillId="0" borderId="14" xfId="42" applyNumberFormat="1" applyFont="1" applyBorder="1" applyAlignment="1">
      <alignment horizontal="right" vertical="top"/>
    </xf>
    <xf numFmtId="168" fontId="1" fillId="0" borderId="14" xfId="42" applyNumberFormat="1" applyFont="1" applyBorder="1" applyAlignment="1">
      <alignment horizontal="right" vertical="top"/>
    </xf>
    <xf numFmtId="168" fontId="1" fillId="0" borderId="15" xfId="42" applyNumberFormat="1" applyFont="1" applyBorder="1" applyAlignment="1">
      <alignment horizontal="right" vertical="top"/>
    </xf>
    <xf numFmtId="168" fontId="1" fillId="0" borderId="21" xfId="42" applyNumberFormat="1" applyFont="1" applyBorder="1" applyAlignment="1">
      <alignment horizontal="right" vertical="top"/>
    </xf>
    <xf numFmtId="0" fontId="5" fillId="0" borderId="0" xfId="0" applyFont="1" applyAlignment="1">
      <alignment/>
    </xf>
    <xf numFmtId="168" fontId="1" fillId="0" borderId="12" xfId="42" applyNumberFormat="1" applyFont="1" applyBorder="1" applyAlignment="1">
      <alignment/>
    </xf>
    <xf numFmtId="0" fontId="3" fillId="0" borderId="2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1" fillId="0" borderId="19" xfId="0" applyFont="1" applyBorder="1" applyAlignment="1">
      <alignment/>
    </xf>
    <xf numFmtId="0" fontId="1" fillId="0" borderId="21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0" fontId="23" fillId="0" borderId="0" xfId="0" applyFont="1" applyFill="1" applyAlignment="1">
      <alignment horizontal="righ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tabSelected="1" zoomScale="120" zoomScaleNormal="120" zoomScalePageLayoutView="0" workbookViewId="0" topLeftCell="A1">
      <selection activeCell="C1" sqref="C1:D3"/>
    </sheetView>
  </sheetViews>
  <sheetFormatPr defaultColWidth="9.00390625" defaultRowHeight="12.75" customHeight="1"/>
  <cols>
    <col min="1" max="1" width="7.125" style="35" customWidth="1"/>
    <col min="2" max="2" width="8.125" style="1" customWidth="1"/>
    <col min="3" max="3" width="61.875" style="1" customWidth="1"/>
    <col min="4" max="4" width="17.25390625" style="20" customWidth="1"/>
    <col min="5" max="16384" width="9.125" style="1" customWidth="1"/>
  </cols>
  <sheetData>
    <row r="1" spans="3:4" ht="12.75" customHeight="1">
      <c r="C1" s="62" t="s">
        <v>44</v>
      </c>
      <c r="D1" s="62"/>
    </row>
    <row r="2" spans="3:4" ht="12.75" customHeight="1">
      <c r="C2" s="62"/>
      <c r="D2" s="62"/>
    </row>
    <row r="3" spans="3:4" ht="12.75" customHeight="1">
      <c r="C3" s="62"/>
      <c r="D3" s="62"/>
    </row>
    <row r="4" spans="1:4" s="46" customFormat="1" ht="17.25" customHeight="1">
      <c r="A4" s="59" t="s">
        <v>37</v>
      </c>
      <c r="B4" s="59"/>
      <c r="C4" s="59"/>
      <c r="D4" s="59"/>
    </row>
    <row r="5" spans="1:4" s="46" customFormat="1" ht="17.25" customHeight="1">
      <c r="A5" s="59" t="s">
        <v>38</v>
      </c>
      <c r="B5" s="59"/>
      <c r="C5" s="59"/>
      <c r="D5" s="59"/>
    </row>
    <row r="6" ht="12.75" customHeight="1" thickBot="1"/>
    <row r="7" spans="1:4" ht="17.25" thickBot="1" thickTop="1">
      <c r="A7" s="4" t="s">
        <v>0</v>
      </c>
      <c r="B7" s="5" t="s">
        <v>1</v>
      </c>
      <c r="C7" s="5" t="s">
        <v>2</v>
      </c>
      <c r="D7" s="14" t="s">
        <v>3</v>
      </c>
    </row>
    <row r="8" spans="1:4" ht="16.5" thickTop="1">
      <c r="A8" s="60">
        <v>852</v>
      </c>
      <c r="B8" s="61">
        <v>85201</v>
      </c>
      <c r="C8" s="12" t="s">
        <v>13</v>
      </c>
      <c r="D8" s="15">
        <f>SUM(D11:D17)</f>
        <v>901000</v>
      </c>
    </row>
    <row r="9" spans="1:4" ht="15.75">
      <c r="A9" s="55"/>
      <c r="B9" s="53"/>
      <c r="C9" s="22" t="s">
        <v>26</v>
      </c>
      <c r="D9" s="15"/>
    </row>
    <row r="10" spans="1:4" ht="47.25">
      <c r="A10" s="55"/>
      <c r="B10" s="53"/>
      <c r="C10" s="21" t="s">
        <v>4</v>
      </c>
      <c r="D10" s="15"/>
    </row>
    <row r="11" spans="1:4" ht="15.75">
      <c r="A11" s="55"/>
      <c r="B11" s="53"/>
      <c r="C11" s="13" t="s">
        <v>28</v>
      </c>
      <c r="D11" s="16">
        <v>204800</v>
      </c>
    </row>
    <row r="12" spans="1:4" ht="15.75">
      <c r="A12" s="55"/>
      <c r="B12" s="53"/>
      <c r="C12" s="13" t="s">
        <v>5</v>
      </c>
      <c r="D12" s="16">
        <v>73700</v>
      </c>
    </row>
    <row r="13" spans="1:4" ht="15.75">
      <c r="A13" s="55"/>
      <c r="B13" s="53"/>
      <c r="C13" s="13" t="s">
        <v>6</v>
      </c>
      <c r="D13" s="16">
        <v>287000</v>
      </c>
    </row>
    <row r="14" spans="1:4" ht="15.75">
      <c r="A14" s="55"/>
      <c r="B14" s="53"/>
      <c r="C14" s="13" t="s">
        <v>7</v>
      </c>
      <c r="D14" s="16">
        <v>155200</v>
      </c>
    </row>
    <row r="15" spans="1:4" ht="15.75">
      <c r="A15" s="55"/>
      <c r="B15" s="53"/>
      <c r="C15" s="13" t="s">
        <v>8</v>
      </c>
      <c r="D15" s="16">
        <v>131100</v>
      </c>
    </row>
    <row r="16" spans="1:4" ht="15.75">
      <c r="A16" s="55"/>
      <c r="B16" s="53"/>
      <c r="C16" s="13" t="s">
        <v>24</v>
      </c>
      <c r="D16" s="16">
        <v>24600</v>
      </c>
    </row>
    <row r="17" spans="1:4" ht="16.5" thickBot="1">
      <c r="A17" s="55"/>
      <c r="B17" s="53"/>
      <c r="C17" s="13" t="s">
        <v>25</v>
      </c>
      <c r="D17" s="16">
        <v>24600</v>
      </c>
    </row>
    <row r="18" spans="1:4" ht="15.75">
      <c r="A18" s="54">
        <v>852</v>
      </c>
      <c r="B18" s="52">
        <v>85204</v>
      </c>
      <c r="C18" s="36" t="s">
        <v>14</v>
      </c>
      <c r="D18" s="37">
        <f>SUM(D22+D23+D24+D25)</f>
        <v>41230</v>
      </c>
    </row>
    <row r="19" spans="1:4" ht="15.75">
      <c r="A19" s="55"/>
      <c r="B19" s="53"/>
      <c r="C19" s="22" t="s">
        <v>26</v>
      </c>
      <c r="D19" s="17"/>
    </row>
    <row r="20" spans="1:4" ht="31.5">
      <c r="A20" s="55"/>
      <c r="B20" s="53"/>
      <c r="C20" s="21" t="s">
        <v>41</v>
      </c>
      <c r="D20" s="17"/>
    </row>
    <row r="21" spans="1:4" ht="15.75">
      <c r="A21" s="55"/>
      <c r="B21" s="53"/>
      <c r="C21" s="21" t="s">
        <v>42</v>
      </c>
      <c r="D21" s="17"/>
    </row>
    <row r="22" spans="1:4" ht="15.75">
      <c r="A22" s="55"/>
      <c r="B22" s="53"/>
      <c r="C22" s="13" t="s">
        <v>27</v>
      </c>
      <c r="D22" s="16">
        <v>12130</v>
      </c>
    </row>
    <row r="23" spans="1:4" ht="15.75">
      <c r="A23" s="55"/>
      <c r="B23" s="53"/>
      <c r="C23" s="13" t="s">
        <v>9</v>
      </c>
      <c r="D23" s="16">
        <v>2700</v>
      </c>
    </row>
    <row r="24" spans="1:4" ht="15.75">
      <c r="A24" s="55"/>
      <c r="B24" s="53"/>
      <c r="C24" s="13" t="s">
        <v>10</v>
      </c>
      <c r="D24" s="16">
        <v>16300</v>
      </c>
    </row>
    <row r="25" spans="1:4" ht="16.5" thickBot="1">
      <c r="A25" s="55"/>
      <c r="B25" s="53"/>
      <c r="C25" s="13" t="s">
        <v>11</v>
      </c>
      <c r="D25" s="16">
        <v>10100</v>
      </c>
    </row>
    <row r="26" spans="1:4" ht="15.75">
      <c r="A26" s="54">
        <v>852</v>
      </c>
      <c r="B26" s="52">
        <v>85226</v>
      </c>
      <c r="C26" s="28" t="s">
        <v>15</v>
      </c>
      <c r="D26" s="37">
        <f>SUM(D29+D30+D31+D32)</f>
        <v>85450</v>
      </c>
    </row>
    <row r="27" spans="1:4" ht="63">
      <c r="A27" s="55"/>
      <c r="B27" s="53"/>
      <c r="C27" s="21" t="s">
        <v>43</v>
      </c>
      <c r="D27" s="16"/>
    </row>
    <row r="28" spans="1:4" ht="15.75">
      <c r="A28" s="55"/>
      <c r="B28" s="53"/>
      <c r="C28" s="21" t="s">
        <v>39</v>
      </c>
      <c r="D28" s="16"/>
    </row>
    <row r="29" spans="1:4" ht="15.75">
      <c r="A29" s="55"/>
      <c r="B29" s="53"/>
      <c r="C29" s="13" t="s">
        <v>29</v>
      </c>
      <c r="D29" s="16">
        <v>10560</v>
      </c>
    </row>
    <row r="30" spans="1:4" ht="15.75">
      <c r="A30" s="55"/>
      <c r="B30" s="53"/>
      <c r="C30" s="13" t="s">
        <v>6</v>
      </c>
      <c r="D30" s="16">
        <v>22040</v>
      </c>
    </row>
    <row r="31" spans="1:4" ht="15.75">
      <c r="A31" s="55"/>
      <c r="B31" s="53"/>
      <c r="C31" s="13" t="s">
        <v>7</v>
      </c>
      <c r="D31" s="16">
        <v>10820</v>
      </c>
    </row>
    <row r="32" spans="1:4" ht="16.5" thickBot="1">
      <c r="A32" s="55"/>
      <c r="B32" s="53"/>
      <c r="C32" s="13" t="s">
        <v>8</v>
      </c>
      <c r="D32" s="16">
        <v>42030</v>
      </c>
    </row>
    <row r="33" spans="1:4" ht="31.5">
      <c r="A33" s="54">
        <v>853</v>
      </c>
      <c r="B33" s="52">
        <v>85311</v>
      </c>
      <c r="C33" s="28" t="s">
        <v>30</v>
      </c>
      <c r="D33" s="37">
        <f>SUM(D35+D36+D37+D38)</f>
        <v>47680</v>
      </c>
    </row>
    <row r="34" spans="1:4" ht="63">
      <c r="A34" s="55"/>
      <c r="B34" s="53"/>
      <c r="C34" s="21" t="s">
        <v>40</v>
      </c>
      <c r="D34" s="16"/>
    </row>
    <row r="35" spans="1:4" ht="15.75">
      <c r="A35" s="55"/>
      <c r="B35" s="53"/>
      <c r="C35" s="13" t="s">
        <v>31</v>
      </c>
      <c r="D35" s="16">
        <v>5960</v>
      </c>
    </row>
    <row r="36" spans="1:4" ht="15.75">
      <c r="A36" s="55"/>
      <c r="B36" s="53"/>
      <c r="C36" s="13" t="s">
        <v>32</v>
      </c>
      <c r="D36" s="16">
        <v>5960</v>
      </c>
    </row>
    <row r="37" spans="1:4" ht="15.75">
      <c r="A37" s="55"/>
      <c r="B37" s="53"/>
      <c r="C37" s="13" t="s">
        <v>7</v>
      </c>
      <c r="D37" s="16">
        <v>32780</v>
      </c>
    </row>
    <row r="38" spans="1:4" ht="16.5" thickBot="1">
      <c r="A38" s="57"/>
      <c r="B38" s="58"/>
      <c r="C38" s="38" t="s">
        <v>33</v>
      </c>
      <c r="D38" s="39">
        <v>2980</v>
      </c>
    </row>
    <row r="39" spans="1:4" ht="14.25" customHeight="1" thickBot="1" thickTop="1">
      <c r="A39" s="23"/>
      <c r="B39" s="23"/>
      <c r="C39" s="24" t="s">
        <v>12</v>
      </c>
      <c r="D39" s="25">
        <f>SUM(D33+D26+D18+D8)</f>
        <v>1075360</v>
      </c>
    </row>
    <row r="40" ht="12.75" customHeight="1" thickTop="1">
      <c r="C40" s="19"/>
    </row>
    <row r="41" ht="12.75" customHeight="1">
      <c r="C41" s="19"/>
    </row>
    <row r="42" ht="12.75" customHeight="1">
      <c r="C42" s="19"/>
    </row>
    <row r="43" ht="12.75" customHeight="1" thickBot="1">
      <c r="C43" s="19"/>
    </row>
    <row r="44" spans="1:4" ht="17.25" thickBot="1" thickTop="1">
      <c r="A44" s="7" t="s">
        <v>0</v>
      </c>
      <c r="B44" s="8" t="s">
        <v>1</v>
      </c>
      <c r="C44" s="11" t="s">
        <v>2</v>
      </c>
      <c r="D44" s="18" t="s">
        <v>3</v>
      </c>
    </row>
    <row r="45" spans="1:4" ht="16.5" thickTop="1">
      <c r="A45" s="33">
        <v>852</v>
      </c>
      <c r="B45" s="31"/>
      <c r="C45" s="32" t="s">
        <v>16</v>
      </c>
      <c r="D45" s="41"/>
    </row>
    <row r="46" spans="1:4" ht="15.75">
      <c r="A46" s="34"/>
      <c r="B46" s="9">
        <v>85201</v>
      </c>
      <c r="C46" s="26" t="s">
        <v>17</v>
      </c>
      <c r="D46" s="42">
        <v>2103840</v>
      </c>
    </row>
    <row r="47" spans="1:4" ht="15.75">
      <c r="A47" s="34"/>
      <c r="B47" s="6"/>
      <c r="C47" s="13" t="s">
        <v>18</v>
      </c>
      <c r="D47" s="43">
        <v>2103840</v>
      </c>
    </row>
    <row r="48" spans="1:4" ht="16.5" thickBot="1">
      <c r="A48" s="34"/>
      <c r="B48" s="6"/>
      <c r="C48" s="13" t="s">
        <v>34</v>
      </c>
      <c r="D48" s="43">
        <v>1256947</v>
      </c>
    </row>
    <row r="49" spans="1:4" ht="15.75">
      <c r="A49" s="54">
        <v>852</v>
      </c>
      <c r="B49" s="27"/>
      <c r="C49" s="28" t="s">
        <v>16</v>
      </c>
      <c r="D49" s="44"/>
    </row>
    <row r="50" spans="1:4" ht="15.75">
      <c r="A50" s="55"/>
      <c r="B50" s="9">
        <v>85204</v>
      </c>
      <c r="C50" s="26" t="s">
        <v>19</v>
      </c>
      <c r="D50" s="42">
        <v>700000</v>
      </c>
    </row>
    <row r="51" spans="1:4" ht="16.5" thickBot="1">
      <c r="A51" s="56"/>
      <c r="B51" s="29"/>
      <c r="C51" s="30" t="s">
        <v>18</v>
      </c>
      <c r="D51" s="40">
        <v>700000</v>
      </c>
    </row>
    <row r="52" spans="1:4" ht="15.75">
      <c r="A52" s="54">
        <v>852</v>
      </c>
      <c r="B52" s="27"/>
      <c r="C52" s="28" t="s">
        <v>16</v>
      </c>
      <c r="D52" s="44"/>
    </row>
    <row r="53" spans="1:4" ht="15.75">
      <c r="A53" s="55"/>
      <c r="B53" s="9">
        <v>85226</v>
      </c>
      <c r="C53" s="26" t="s">
        <v>20</v>
      </c>
      <c r="D53" s="42">
        <v>125000</v>
      </c>
    </row>
    <row r="54" spans="1:4" ht="15.75">
      <c r="A54" s="55"/>
      <c r="B54" s="6"/>
      <c r="C54" s="13" t="s">
        <v>18</v>
      </c>
      <c r="D54" s="43">
        <v>125000</v>
      </c>
    </row>
    <row r="55" spans="1:4" ht="16.5" thickBot="1">
      <c r="A55" s="56"/>
      <c r="B55" s="29"/>
      <c r="C55" s="30" t="s">
        <v>34</v>
      </c>
      <c r="D55" s="40">
        <v>97700</v>
      </c>
    </row>
    <row r="56" spans="1:4" ht="15.75">
      <c r="A56" s="54">
        <v>853</v>
      </c>
      <c r="B56" s="48"/>
      <c r="C56" s="28" t="s">
        <v>21</v>
      </c>
      <c r="D56" s="44"/>
    </row>
    <row r="57" spans="1:4" ht="15.75">
      <c r="A57" s="55"/>
      <c r="B57" s="49">
        <v>85333</v>
      </c>
      <c r="C57" s="26" t="s">
        <v>22</v>
      </c>
      <c r="D57" s="42">
        <v>985850</v>
      </c>
    </row>
    <row r="58" spans="1:4" ht="15.75">
      <c r="A58" s="55"/>
      <c r="B58" s="50"/>
      <c r="C58" s="13" t="s">
        <v>18</v>
      </c>
      <c r="D58" s="43">
        <v>985850</v>
      </c>
    </row>
    <row r="59" spans="1:4" ht="16.5" thickBot="1">
      <c r="A59" s="56"/>
      <c r="B59" s="51"/>
      <c r="C59" s="30" t="s">
        <v>23</v>
      </c>
      <c r="D59" s="45">
        <v>985850</v>
      </c>
    </row>
    <row r="60" spans="1:4" ht="15.75">
      <c r="A60" s="54">
        <v>853</v>
      </c>
      <c r="B60" s="48"/>
      <c r="C60" s="28" t="s">
        <v>21</v>
      </c>
      <c r="D60" s="44"/>
    </row>
    <row r="61" spans="1:4" ht="15.75">
      <c r="A61" s="55"/>
      <c r="B61" s="49">
        <v>85311</v>
      </c>
      <c r="C61" s="26" t="s">
        <v>35</v>
      </c>
      <c r="D61" s="42">
        <v>166880</v>
      </c>
    </row>
    <row r="62" spans="1:4" ht="15.75">
      <c r="A62" s="55"/>
      <c r="B62" s="50"/>
      <c r="C62" s="13" t="s">
        <v>18</v>
      </c>
      <c r="D62" s="43">
        <v>166880</v>
      </c>
    </row>
    <row r="63" spans="1:4" ht="16.5" thickBot="1">
      <c r="A63" s="56"/>
      <c r="B63" s="51"/>
      <c r="C63" s="30" t="s">
        <v>36</v>
      </c>
      <c r="D63" s="43">
        <v>163900</v>
      </c>
    </row>
    <row r="64" spans="1:4" ht="17.25" thickBot="1" thickTop="1">
      <c r="A64" s="2"/>
      <c r="B64" s="3"/>
      <c r="C64" s="10" t="s">
        <v>12</v>
      </c>
      <c r="D64" s="47">
        <f>SUM(D61+D57+D53+D50+D46)</f>
        <v>4081570</v>
      </c>
    </row>
    <row r="65" ht="12.75" customHeight="1" thickTop="1">
      <c r="D65" s="1"/>
    </row>
  </sheetData>
  <sheetProtection/>
  <mergeCells count="15">
    <mergeCell ref="C1:D3"/>
    <mergeCell ref="A4:D4"/>
    <mergeCell ref="A5:D5"/>
    <mergeCell ref="A60:A63"/>
    <mergeCell ref="A8:A17"/>
    <mergeCell ref="B8:B17"/>
    <mergeCell ref="A18:A25"/>
    <mergeCell ref="B18:B25"/>
    <mergeCell ref="A52:A55"/>
    <mergeCell ref="A56:A59"/>
    <mergeCell ref="A26:A32"/>
    <mergeCell ref="B26:B32"/>
    <mergeCell ref="A49:A51"/>
    <mergeCell ref="A33:A38"/>
    <mergeCell ref="B33:B38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Skarbnik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UM TBG</cp:lastModifiedBy>
  <cp:lastPrinted>2008-01-15T10:36:43Z</cp:lastPrinted>
  <dcterms:created xsi:type="dcterms:W3CDTF">2007-11-05T13:15:45Z</dcterms:created>
  <dcterms:modified xsi:type="dcterms:W3CDTF">2008-01-14T10:42:59Z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