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'Arkusz1'!$B$1:$E$52</definedName>
  </definedNames>
  <calcPr fullCalcOnLoad="1"/>
</workbook>
</file>

<file path=xl/sharedStrings.xml><?xml version="1.0" encoding="utf-8"?>
<sst xmlns="http://schemas.openxmlformats.org/spreadsheetml/2006/main" count="48" uniqueCount="48">
  <si>
    <t>Lp.</t>
  </si>
  <si>
    <t>Nazwa zadania</t>
  </si>
  <si>
    <t>Kwota</t>
  </si>
  <si>
    <t>Dz. 600 Rozdz. 60015</t>
  </si>
  <si>
    <t>- Zwiększenie dostępności komunikacyjnej regionu tarnobrzeskiego poprzez modernizację drogi wojewódzkiej Nr 871 (Wisłostrada)</t>
  </si>
  <si>
    <t>- ul. Polna – I etap</t>
  </si>
  <si>
    <t>Dz. 700 Rozdz. 70005 § 6060</t>
  </si>
  <si>
    <t>Dz. 750 Rozdz. 75023</t>
  </si>
  <si>
    <t>Dz. 750 Rozdz. 75095</t>
  </si>
  <si>
    <t>- Tarnobrzeski Park Przemysłowy (projekt)</t>
  </si>
  <si>
    <t>Dz. 754 Rozdz. 75412</t>
  </si>
  <si>
    <t>- OSP Zakrzów</t>
  </si>
  <si>
    <t>- OSP Mokrzyszów</t>
  </si>
  <si>
    <t>Dz. 758 Rozdz. 75814</t>
  </si>
  <si>
    <t>Dz. 801 Rozdz. 80195</t>
  </si>
  <si>
    <t>Dz. 851 Rozdz. 85154</t>
  </si>
  <si>
    <t>- Skatepark</t>
  </si>
  <si>
    <t>- Budowa monitoringu</t>
  </si>
  <si>
    <t>Dz. 900 Rozdz. 90015</t>
  </si>
  <si>
    <t>Dz. 921 Rozdz. 92195</t>
  </si>
  <si>
    <t>Dz. 926 Rozdz. 92695</t>
  </si>
  <si>
    <t>- Adaptacja zespołu parkowo-zamkowego w Dzikowie dla potrzeb Muzeum Historycznego Miasta Tarnobrzeg - Etap I</t>
  </si>
  <si>
    <t>WYKAZ ZADAŃ INWESTYCYJNYCH FINANSOWANYCH Z BUDŻETU MIASTA                                 I MIASTA NA PRAWACH POWIATU W 2008 ROKU</t>
  </si>
  <si>
    <t>RAZEM</t>
  </si>
  <si>
    <t>- ul. Kościuszki - Dominikańska</t>
  </si>
  <si>
    <t>- ul. Warszawska</t>
  </si>
  <si>
    <t>- Modernizacja drogi wojewódzkiej Nr 871 poprzez przebudowę skrzyżowania ulic: Wyspiańskiego - Kopernika - Sikorskiego w Tarnobrzegu</t>
  </si>
  <si>
    <t>- ul. Przemysłowa</t>
  </si>
  <si>
    <t>- ul. Chrobrego</t>
  </si>
  <si>
    <t>- Modernizacja drogi wojewódzkiej Nr 871 przebiegającej przez Tarnobrzeg                                    (ul. Sienkiewicza wiadukt)</t>
  </si>
  <si>
    <t>Dz. 803 Rozdz. 80395</t>
  </si>
  <si>
    <t>- Dotacja celowa z budżetu na dofinansowanie i uznanie kosztów realizacji inwestycji i zakupów dla PWSZ</t>
  </si>
  <si>
    <t>Dz. 852 Rozdz. 85203</t>
  </si>
  <si>
    <t>- Przebudowa wentylacji mechanicznej w budynku ŚDPS w Tarnobrzegu                 ul. Sandomierska 12</t>
  </si>
  <si>
    <t>Dz. 851 Rozdz. 85195</t>
  </si>
  <si>
    <t>- Budowa hali sportowej przy ZSP Nr 1 ul. Kopernika w Tarnobrzegu</t>
  </si>
  <si>
    <t>- Budowa boiska sportowego przy Gimnazjum Nr 2</t>
  </si>
  <si>
    <t>- Podwyższenie kapitału zakładowego MKS</t>
  </si>
  <si>
    <t>- Podwyższenie kapitału zakładowego TTBS</t>
  </si>
  <si>
    <t>- Wykupy nieruchomości</t>
  </si>
  <si>
    <t>- Zakupy inwestycyjne w UM Tarnobrzeg</t>
  </si>
  <si>
    <t>- Oświetlenie ulic</t>
  </si>
  <si>
    <t>- Remont i przebudowa stadionu przy ul. Niepodległości w Tarnobrzegu</t>
  </si>
  <si>
    <t>- Dotacja celowa z budżetu na dofinansowanie kosztów realizacji inwestycji i zakupów inwestycyjnych dla Wojewódzkiego Szpitala w Tarnobrzegu na zakup karetki i artroskopu</t>
  </si>
  <si>
    <t>92601</t>
  </si>
  <si>
    <t>-" Moje boisko- Orlik 2012"</t>
  </si>
  <si>
    <t>Załącznik do Uchwały Nr XXIV/441/2008</t>
  </si>
  <si>
    <t>z dnia 08 sierpnia 2008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</si>
</sst>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</numFmts>
  <fonts count="22">
    <font>
      <sz val="10"/>
      <name val="Arial CE"/>
      <family val="0"/>
    </font>
    <font>
      <sz val="12"/>
      <name val="Arial CE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vertical="center" wrapText="1"/>
    </xf>
    <xf numFmtId="49" fontId="3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11" xfId="0" applyFont="1" applyBorder="1" applyAlignment="1">
      <alignment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top" wrapText="1"/>
    </xf>
    <xf numFmtId="169" fontId="3" fillId="0" borderId="19" xfId="42" applyNumberFormat="1" applyFont="1" applyBorder="1" applyAlignment="1">
      <alignment horizontal="center" vertical="center" wrapText="1"/>
    </xf>
    <xf numFmtId="169" fontId="3" fillId="0" borderId="20" xfId="42" applyNumberFormat="1" applyFont="1" applyBorder="1" applyAlignment="1">
      <alignment horizontal="center" vertical="center" wrapText="1"/>
    </xf>
    <xf numFmtId="169" fontId="2" fillId="0" borderId="13" xfId="42" applyNumberFormat="1" applyFont="1" applyBorder="1" applyAlignment="1">
      <alignment horizontal="center" vertical="center" wrapText="1"/>
    </xf>
    <xf numFmtId="169" fontId="3" fillId="0" borderId="21" xfId="42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 wrapText="1"/>
    </xf>
    <xf numFmtId="49" fontId="3" fillId="0" borderId="22" xfId="0" applyNumberFormat="1" applyFont="1" applyBorder="1" applyAlignment="1">
      <alignment vertical="center" wrapText="1"/>
    </xf>
    <xf numFmtId="0" fontId="3" fillId="0" borderId="23" xfId="0" applyFont="1" applyBorder="1" applyAlignment="1">
      <alignment horizontal="center" vertical="top" wrapText="1"/>
    </xf>
    <xf numFmtId="169" fontId="3" fillId="0" borderId="24" xfId="42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23" xfId="0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vertical="center" wrapText="1"/>
    </xf>
    <xf numFmtId="169" fontId="1" fillId="0" borderId="0" xfId="0" applyNumberFormat="1" applyFont="1" applyAlignment="1">
      <alignment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9" fontId="3" fillId="0" borderId="21" xfId="42" applyNumberFormat="1" applyFont="1" applyBorder="1" applyAlignment="1">
      <alignment horizontal="center" vertical="center" wrapText="1"/>
    </xf>
    <xf numFmtId="169" fontId="3" fillId="0" borderId="30" xfId="42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169" fontId="3" fillId="0" borderId="15" xfId="42" applyNumberFormat="1" applyFont="1" applyBorder="1" applyAlignment="1">
      <alignment horizontal="center" vertical="center" wrapText="1"/>
    </xf>
    <xf numFmtId="169" fontId="3" fillId="0" borderId="26" xfId="42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69" fontId="3" fillId="0" borderId="32" xfId="42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F52"/>
  <sheetViews>
    <sheetView tabSelected="1" view="pageBreakPreview" zoomScale="110" zoomScaleSheetLayoutView="110" zoomScalePageLayoutView="0" workbookViewId="0" topLeftCell="C37">
      <selection activeCell="E52" sqref="E52"/>
    </sheetView>
  </sheetViews>
  <sheetFormatPr defaultColWidth="9.00390625" defaultRowHeight="12.75"/>
  <cols>
    <col min="1" max="1" width="9.125" style="1" customWidth="1"/>
    <col min="2" max="2" width="7.625" style="1" customWidth="1"/>
    <col min="3" max="3" width="6.75390625" style="1" customWidth="1"/>
    <col min="4" max="4" width="81.25390625" style="2" customWidth="1"/>
    <col min="5" max="5" width="18.125" style="1" customWidth="1"/>
    <col min="6" max="6" width="16.75390625" style="1" bestFit="1" customWidth="1"/>
    <col min="7" max="16384" width="9.125" style="1" customWidth="1"/>
  </cols>
  <sheetData>
    <row r="1" ht="16.5">
      <c r="E1" s="8" t="s">
        <v>46</v>
      </c>
    </row>
    <row r="2" ht="16.5">
      <c r="E2" s="8" t="s">
        <v>47</v>
      </c>
    </row>
    <row r="3" ht="16.5">
      <c r="E3" s="8"/>
    </row>
    <row r="4" ht="16.5">
      <c r="E4" s="8"/>
    </row>
    <row r="6" spans="3:5" ht="15">
      <c r="C6" s="43" t="s">
        <v>22</v>
      </c>
      <c r="D6" s="43"/>
      <c r="E6" s="43"/>
    </row>
    <row r="7" spans="3:5" ht="23.25" customHeight="1">
      <c r="C7" s="43"/>
      <c r="D7" s="43"/>
      <c r="E7" s="43"/>
    </row>
    <row r="8" spans="3:5" ht="13.5" customHeight="1">
      <c r="C8" s="9"/>
      <c r="D8" s="9"/>
      <c r="E8" s="9"/>
    </row>
    <row r="9" ht="10.5" customHeight="1" thickBot="1"/>
    <row r="10" spans="3:5" s="11" customFormat="1" ht="26.25" customHeight="1" thickBot="1">
      <c r="C10" s="7" t="s">
        <v>0</v>
      </c>
      <c r="D10" s="10" t="s">
        <v>1</v>
      </c>
      <c r="E10" s="7" t="s">
        <v>2</v>
      </c>
    </row>
    <row r="11" spans="3:6" ht="19.5" customHeight="1">
      <c r="C11" s="15">
        <v>1</v>
      </c>
      <c r="D11" s="16" t="s">
        <v>3</v>
      </c>
      <c r="E11" s="18">
        <f>SUM(E12:E19)</f>
        <v>14325830</v>
      </c>
      <c r="F11" s="3"/>
    </row>
    <row r="12" spans="3:6" ht="34.5" customHeight="1">
      <c r="C12" s="34"/>
      <c r="D12" s="5" t="s">
        <v>4</v>
      </c>
      <c r="E12" s="19">
        <v>10784381</v>
      </c>
      <c r="F12" s="3"/>
    </row>
    <row r="13" spans="3:5" ht="34.5" customHeight="1">
      <c r="C13" s="38"/>
      <c r="D13" s="5" t="s">
        <v>26</v>
      </c>
      <c r="E13" s="19">
        <v>651449</v>
      </c>
    </row>
    <row r="14" spans="3:5" ht="19.5" customHeight="1">
      <c r="C14" s="38"/>
      <c r="D14" s="5" t="s">
        <v>24</v>
      </c>
      <c r="E14" s="19">
        <v>200000</v>
      </c>
    </row>
    <row r="15" spans="3:5" ht="19.5" customHeight="1">
      <c r="C15" s="38"/>
      <c r="D15" s="5" t="s">
        <v>5</v>
      </c>
      <c r="E15" s="19">
        <v>500000</v>
      </c>
    </row>
    <row r="16" spans="3:5" ht="19.5" customHeight="1">
      <c r="C16" s="38"/>
      <c r="D16" s="12" t="s">
        <v>27</v>
      </c>
      <c r="E16" s="19">
        <v>50000</v>
      </c>
    </row>
    <row r="17" spans="3:5" ht="19.5" customHeight="1">
      <c r="C17" s="38"/>
      <c r="D17" s="12" t="s">
        <v>28</v>
      </c>
      <c r="E17" s="19">
        <v>500000</v>
      </c>
    </row>
    <row r="18" spans="3:5" ht="39" customHeight="1">
      <c r="C18" s="38"/>
      <c r="D18" s="5" t="s">
        <v>29</v>
      </c>
      <c r="E18" s="19">
        <v>640000</v>
      </c>
    </row>
    <row r="19" spans="3:5" ht="19.5" customHeight="1">
      <c r="C19" s="35"/>
      <c r="D19" s="5" t="s">
        <v>25</v>
      </c>
      <c r="E19" s="19">
        <v>1000000</v>
      </c>
    </row>
    <row r="20" spans="3:5" ht="19.5" customHeight="1">
      <c r="C20" s="34">
        <v>2</v>
      </c>
      <c r="D20" s="6" t="s">
        <v>6</v>
      </c>
      <c r="E20" s="36">
        <v>125000</v>
      </c>
    </row>
    <row r="21" spans="3:5" ht="19.5" customHeight="1">
      <c r="C21" s="35"/>
      <c r="D21" s="5" t="s">
        <v>39</v>
      </c>
      <c r="E21" s="37"/>
    </row>
    <row r="22" spans="3:5" ht="19.5" customHeight="1">
      <c r="C22" s="34">
        <v>3</v>
      </c>
      <c r="D22" s="6" t="s">
        <v>7</v>
      </c>
      <c r="E22" s="36">
        <v>100000</v>
      </c>
    </row>
    <row r="23" spans="3:5" ht="19.5" customHeight="1">
      <c r="C23" s="35"/>
      <c r="D23" s="5" t="s">
        <v>40</v>
      </c>
      <c r="E23" s="37"/>
    </row>
    <row r="24" spans="3:5" ht="19.5" customHeight="1">
      <c r="C24" s="34">
        <v>4</v>
      </c>
      <c r="D24" s="6" t="s">
        <v>8</v>
      </c>
      <c r="E24" s="36">
        <v>100000</v>
      </c>
    </row>
    <row r="25" spans="3:5" ht="19.5" customHeight="1">
      <c r="C25" s="35"/>
      <c r="D25" s="5" t="s">
        <v>9</v>
      </c>
      <c r="E25" s="37"/>
    </row>
    <row r="26" spans="3:5" ht="19.5" customHeight="1">
      <c r="C26" s="4">
        <v>5</v>
      </c>
      <c r="D26" s="5" t="s">
        <v>10</v>
      </c>
      <c r="E26" s="19">
        <f>SUM(E27:E28)</f>
        <v>696000</v>
      </c>
    </row>
    <row r="27" spans="3:5" ht="19.5" customHeight="1">
      <c r="C27" s="34"/>
      <c r="D27" s="5" t="s">
        <v>11</v>
      </c>
      <c r="E27" s="19">
        <v>310000</v>
      </c>
    </row>
    <row r="28" spans="3:5" ht="19.5" customHeight="1">
      <c r="C28" s="35"/>
      <c r="D28" s="5" t="s">
        <v>12</v>
      </c>
      <c r="E28" s="19">
        <v>386000</v>
      </c>
    </row>
    <row r="29" spans="3:5" ht="19.5" customHeight="1">
      <c r="C29" s="29">
        <v>6</v>
      </c>
      <c r="D29" s="6" t="s">
        <v>13</v>
      </c>
      <c r="E29" s="19">
        <f>SUM(E30:E31)</f>
        <v>415000</v>
      </c>
    </row>
    <row r="30" spans="3:5" ht="19.5" customHeight="1">
      <c r="C30" s="27"/>
      <c r="D30" s="23" t="s">
        <v>37</v>
      </c>
      <c r="E30" s="19">
        <v>115000</v>
      </c>
    </row>
    <row r="31" spans="3:5" ht="19.5" customHeight="1">
      <c r="C31" s="28"/>
      <c r="D31" s="23" t="s">
        <v>38</v>
      </c>
      <c r="E31" s="19">
        <v>300000</v>
      </c>
    </row>
    <row r="32" spans="3:5" ht="19.5" customHeight="1">
      <c r="C32" s="24">
        <v>7</v>
      </c>
      <c r="D32" s="22" t="s">
        <v>14</v>
      </c>
      <c r="E32" s="21">
        <f>+E33+E34</f>
        <v>4040000</v>
      </c>
    </row>
    <row r="33" spans="3:5" ht="19.5" customHeight="1">
      <c r="C33" s="34"/>
      <c r="D33" s="23" t="s">
        <v>36</v>
      </c>
      <c r="E33" s="25">
        <v>330000</v>
      </c>
    </row>
    <row r="34" spans="3:5" ht="19.5" customHeight="1">
      <c r="C34" s="35"/>
      <c r="D34" s="23" t="s">
        <v>35</v>
      </c>
      <c r="E34" s="25">
        <v>3710000</v>
      </c>
    </row>
    <row r="35" spans="3:5" ht="19.5" customHeight="1">
      <c r="C35" s="17">
        <v>8</v>
      </c>
      <c r="D35" s="14" t="s">
        <v>30</v>
      </c>
      <c r="E35" s="44">
        <v>20000</v>
      </c>
    </row>
    <row r="36" spans="3:5" ht="31.5" customHeight="1">
      <c r="C36" s="4"/>
      <c r="D36" s="13" t="s">
        <v>31</v>
      </c>
      <c r="E36" s="37"/>
    </row>
    <row r="37" spans="3:5" ht="19.5" customHeight="1">
      <c r="C37" s="4">
        <v>9</v>
      </c>
      <c r="D37" s="5" t="s">
        <v>15</v>
      </c>
      <c r="E37" s="19">
        <f>SUM(E38:E39)</f>
        <v>160000</v>
      </c>
    </row>
    <row r="38" spans="3:5" ht="19.5" customHeight="1">
      <c r="C38" s="34"/>
      <c r="D38" s="5" t="s">
        <v>16</v>
      </c>
      <c r="E38" s="19">
        <v>130000</v>
      </c>
    </row>
    <row r="39" spans="3:5" ht="19.5" customHeight="1">
      <c r="C39" s="35"/>
      <c r="D39" s="5" t="s">
        <v>17</v>
      </c>
      <c r="E39" s="19">
        <v>30000</v>
      </c>
    </row>
    <row r="40" spans="3:5" ht="19.5" customHeight="1">
      <c r="C40" s="26">
        <v>10</v>
      </c>
      <c r="D40" s="6" t="s">
        <v>34</v>
      </c>
      <c r="E40" s="36">
        <v>250000</v>
      </c>
    </row>
    <row r="41" spans="3:5" ht="53.25" customHeight="1">
      <c r="C41" s="26"/>
      <c r="D41" s="30" t="s">
        <v>43</v>
      </c>
      <c r="E41" s="37"/>
    </row>
    <row r="42" spans="3:5" ht="19.5" customHeight="1">
      <c r="C42" s="34">
        <v>11</v>
      </c>
      <c r="D42" s="6" t="s">
        <v>32</v>
      </c>
      <c r="E42" s="36">
        <v>67000</v>
      </c>
    </row>
    <row r="43" spans="3:5" ht="38.25" customHeight="1">
      <c r="C43" s="35"/>
      <c r="D43" s="5" t="s">
        <v>33</v>
      </c>
      <c r="E43" s="37"/>
    </row>
    <row r="44" spans="3:5" ht="19.5" customHeight="1">
      <c r="C44" s="34">
        <v>12</v>
      </c>
      <c r="D44" s="6" t="s">
        <v>18</v>
      </c>
      <c r="E44" s="36">
        <v>150000</v>
      </c>
    </row>
    <row r="45" spans="3:5" ht="19.5" customHeight="1">
      <c r="C45" s="35"/>
      <c r="D45" s="5" t="s">
        <v>41</v>
      </c>
      <c r="E45" s="37"/>
    </row>
    <row r="46" spans="3:5" ht="19.5" customHeight="1">
      <c r="C46" s="34">
        <v>13</v>
      </c>
      <c r="D46" s="6" t="s">
        <v>19</v>
      </c>
      <c r="E46" s="36">
        <v>5888102</v>
      </c>
    </row>
    <row r="47" spans="3:5" ht="34.5" customHeight="1">
      <c r="C47" s="35"/>
      <c r="D47" s="5" t="s">
        <v>21</v>
      </c>
      <c r="E47" s="37"/>
    </row>
    <row r="48" spans="3:5" ht="19.5" customHeight="1">
      <c r="C48" s="39">
        <v>14</v>
      </c>
      <c r="D48" s="14" t="s">
        <v>44</v>
      </c>
      <c r="E48" s="41">
        <f>1124660+565340</f>
        <v>1690000</v>
      </c>
    </row>
    <row r="49" spans="3:5" ht="19.5" customHeight="1">
      <c r="C49" s="40"/>
      <c r="D49" s="30" t="s">
        <v>45</v>
      </c>
      <c r="E49" s="42"/>
    </row>
    <row r="50" spans="3:5" ht="19.5" customHeight="1">
      <c r="C50" s="34">
        <v>15</v>
      </c>
      <c r="D50" s="6" t="s">
        <v>20</v>
      </c>
      <c r="E50" s="36">
        <v>1005000</v>
      </c>
    </row>
    <row r="51" spans="3:5" ht="19.5" customHeight="1" thickBot="1">
      <c r="C51" s="38"/>
      <c r="D51" s="6" t="s">
        <v>42</v>
      </c>
      <c r="E51" s="44"/>
    </row>
    <row r="52" spans="3:6" ht="20.25" customHeight="1" thickBot="1">
      <c r="C52" s="32" t="s">
        <v>23</v>
      </c>
      <c r="D52" s="33"/>
      <c r="E52" s="20">
        <f>SUM(E50+E42+E35+E46+E44+E37+E32+E29+E11+E40+E26+E24+E22+E20+E48)</f>
        <v>29031932</v>
      </c>
      <c r="F52" s="31"/>
    </row>
    <row r="53" ht="17.2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</sheetData>
  <sheetProtection/>
  <mergeCells count="24">
    <mergeCell ref="E24:E25"/>
    <mergeCell ref="C27:C28"/>
    <mergeCell ref="C46:C47"/>
    <mergeCell ref="E40:E41"/>
    <mergeCell ref="C6:E7"/>
    <mergeCell ref="C38:C39"/>
    <mergeCell ref="C24:C25"/>
    <mergeCell ref="C33:C34"/>
    <mergeCell ref="C22:C23"/>
    <mergeCell ref="E22:E23"/>
    <mergeCell ref="C12:C19"/>
    <mergeCell ref="C20:C21"/>
    <mergeCell ref="E20:E21"/>
    <mergeCell ref="E35:E36"/>
    <mergeCell ref="C42:C43"/>
    <mergeCell ref="E42:E43"/>
    <mergeCell ref="C48:C49"/>
    <mergeCell ref="E48:E49"/>
    <mergeCell ref="E46:E47"/>
    <mergeCell ref="C52:D52"/>
    <mergeCell ref="C44:C45"/>
    <mergeCell ref="E44:E45"/>
    <mergeCell ref="C50:C51"/>
    <mergeCell ref="E50:E51"/>
  </mergeCells>
  <printOptions/>
  <pageMargins left="0.8661417322834646" right="0.7874015748031497" top="0.41" bottom="0.3" header="0.4" footer="0.35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Skarbnik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UM TBG</cp:lastModifiedBy>
  <cp:lastPrinted>2008-08-11T07:58:17Z</cp:lastPrinted>
  <dcterms:created xsi:type="dcterms:W3CDTF">2007-11-05T12:59:26Z</dcterms:created>
  <dcterms:modified xsi:type="dcterms:W3CDTF">2008-08-07T08:13:47Z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