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5835" activeTab="0"/>
  </bookViews>
  <sheets>
    <sheet name="zał 4" sheetId="1" r:id="rId1"/>
  </sheets>
  <definedNames>
    <definedName name="_xlnm.Print_Area" localSheetId="0">'zał 4'!$A$1:$E$65</definedName>
  </definedNames>
  <calcPr fullCalcOnLoad="1"/>
</workbook>
</file>

<file path=xl/sharedStrings.xml><?xml version="1.0" encoding="utf-8"?>
<sst xmlns="http://schemas.openxmlformats.org/spreadsheetml/2006/main" count="73" uniqueCount="68">
  <si>
    <t>Lp.</t>
  </si>
  <si>
    <t>Nazwa Zadania</t>
  </si>
  <si>
    <t>Razem:</t>
  </si>
  <si>
    <t>Plan wg. Uchwały budżetowej</t>
  </si>
  <si>
    <t>Plan po zmianach</t>
  </si>
  <si>
    <t>Wykonanie</t>
  </si>
  <si>
    <t>Załącznik Nr 4</t>
  </si>
  <si>
    <t>-</t>
  </si>
  <si>
    <t>Dz. 600 Roz. 60015</t>
  </si>
  <si>
    <t>a) Zwiększenie atrakcyjności inwestycyjnej regionu tarnobrzeskiego dla sektora MŚP - modernizacja ulicy Warszawskiej</t>
  </si>
  <si>
    <t>b) Poprawa funkcjonowania ruchu kołowego, ruchu pieszego i estetyki przestrzeni publicznych w obrębie ulic Mickiewicza, Moniuszki, Wyspiańskiego i Targowej w Tarnobrzegu - I etap</t>
  </si>
  <si>
    <t>c) Poprawa funkcjonowania ruchu kołowego, ruchu pieszego i estetyki przestrzeni publicznych w obrębie ulic Mickiewicza, Moniuszki, Wyspiańskiego i Targowej w Tarnobrzegu - II etap (modernizacja ul. Wyspiańskiego i Targowej, budowa ronda)</t>
  </si>
  <si>
    <t>d) Przywrócenie Starówce Miasta Tarnobrzeg funkcji centrum aktywności społeczno-usługowej - II etap</t>
  </si>
  <si>
    <t>e) pozostałe inwestycje na drogach:</t>
  </si>
  <si>
    <t xml:space="preserve"> - Zwiększenie dostępności komunikacyjnej regionu tarnobrzeskiego poprzez modernizację drogi wojewódzkiej nr 871</t>
  </si>
  <si>
    <t xml:space="preserve"> - Modernizacja drogi wojewódzkiej nr 871 poprzez przebudowę skrzyżowania ulic: Sikorskiego-Wyspiańskiego-Kopernika w Tarnobrzegu</t>
  </si>
  <si>
    <t xml:space="preserve"> - Przebudowa ul. 1-go Maja na odcinku od ul. Niepodległości do ul. Skalna Góra</t>
  </si>
  <si>
    <t xml:space="preserve"> - Zagospodarowanie Ronda 1000-lecia przy pomniku Jędrusiów</t>
  </si>
  <si>
    <t xml:space="preserve"> - Budowa parkingu przy Szpitalu Wojewódzkim</t>
  </si>
  <si>
    <t xml:space="preserve"> - Przebudowa ul. Dekutowskiego od ul. Targowej do ul. Mickiewicza</t>
  </si>
  <si>
    <t xml:space="preserve"> - Przebudowa drogi do garaży na Kamionce</t>
  </si>
  <si>
    <t xml:space="preserve"> -  pozostałe, w tym:                                                                                                   Przebudowa ul. Konstytucji 3 Maja</t>
  </si>
  <si>
    <t>Dz. 700 Roz. 70005</t>
  </si>
  <si>
    <t xml:space="preserve"> - wykupy nieruchomości</t>
  </si>
  <si>
    <t>Dz. 750 Roz. 75023</t>
  </si>
  <si>
    <t xml:space="preserve"> - utworzenie systemu e-usług w Urzędzie Miasta Tarnobrzeg i jednostek organizacyjnych - I etap</t>
  </si>
  <si>
    <t>Dz. 754 Roz. 75411</t>
  </si>
  <si>
    <t xml:space="preserve"> - KM PSP - zakupy inwestycyjne</t>
  </si>
  <si>
    <t>Dz. 754 Roz. 75412</t>
  </si>
  <si>
    <t xml:space="preserve"> - budowa OSP osiedle Sobów i Zakrzów oraz projekt OSP Mokrzyszów</t>
  </si>
  <si>
    <t>Dz. 754 Roz. 75414</t>
  </si>
  <si>
    <t xml:space="preserve"> - obrona cywilna - zakupy inwestycyjne</t>
  </si>
  <si>
    <t>Dz. 754 Roz. 75478</t>
  </si>
  <si>
    <t xml:space="preserve"> - zakup sprzętu ratowniczego do działań przeciwpowodziowych</t>
  </si>
  <si>
    <t>Dz. 758 Roz. 75814</t>
  </si>
  <si>
    <t xml:space="preserve"> - podwyższenie kapitału zakładowego TTBS oraz MTV Tarnobrzeg</t>
  </si>
  <si>
    <t>Dz. 801 Roz. 80195</t>
  </si>
  <si>
    <t>a) rozbudowa Szkoły Podstawowej Nr 4</t>
  </si>
  <si>
    <t>b) budowa hali sportowej przy Zespole Szkół Ponadgimnazjalnych Nr 1 w Tarnobrzegu (inwestycja wieloletnia)</t>
  </si>
  <si>
    <t>Dz. 803 Roz. 80395</t>
  </si>
  <si>
    <t xml:space="preserve"> - rozbudowa PWSZ w Tarnobrzegu</t>
  </si>
  <si>
    <t>Dz. 851 Roz. 85121</t>
  </si>
  <si>
    <t xml:space="preserve"> - dotacje celowe z budżetu na dofinansowanie kosztów realizacji inwestycji i zakupów inwestycyjnych zakładów opieki zdrowotnej</t>
  </si>
  <si>
    <t>Dz. 851 Roz. 85154</t>
  </si>
  <si>
    <t xml:space="preserve"> - monitoring miasta</t>
  </si>
  <si>
    <t xml:space="preserve"> - remont Ośrodka Rehabilitacji Leczniczej oraz zakup sprzętu medycznego</t>
  </si>
  <si>
    <t>Dz. 851 Roz. 85195</t>
  </si>
  <si>
    <t xml:space="preserve"> - dotacja dla Wojewódzkiego Szpitala im. Zofii z Zamoyskich Tarnowskiej w Tarnobrzegu na zakupy inwestycyjne</t>
  </si>
  <si>
    <t>Dz. 852 Roz. 85203</t>
  </si>
  <si>
    <t xml:space="preserve"> - zakupy inwestycyjne</t>
  </si>
  <si>
    <t>Dz. 900 Roz. 90015</t>
  </si>
  <si>
    <t xml:space="preserve"> - oświetlenie ulic: w tym ulicy M. Dąbrowskiej</t>
  </si>
  <si>
    <t>Dz. 900 Roz. 90095</t>
  </si>
  <si>
    <t>a) budowa budynku osiedlowego wielofunkcyjnego os. Nagnajów</t>
  </si>
  <si>
    <t>b) dom osiedlowy os. Miechocin oraz dokończenie modernizacji budynku osiedlowego w os. Wielowieś</t>
  </si>
  <si>
    <t>c) budowa oczyszczalni ścieków i montaż kabin sanitarnych w stanicy harcerskiej</t>
  </si>
  <si>
    <t>d) blok komunalny ul. Kwiatkowskiego</t>
  </si>
  <si>
    <t>Dz. 921 Roz. 92118</t>
  </si>
  <si>
    <t xml:space="preserve"> - adaptacja zespołu parkowo-zamkowego w Dzikowie dla potrzeb Muzeum Historycznego Miasta Tarnobrzeg (inwestycja wieloletnia)</t>
  </si>
  <si>
    <t>Dz. 921 Roz. 92195</t>
  </si>
  <si>
    <t xml:space="preserve"> - budowa obelisku Związku Inwalidów Wojennych RP</t>
  </si>
  <si>
    <t>WYKAZ ZADAŃ INWESTYCYJNYCH FINANSOWANYCH Z BUDŻETU                           MIASTA I MIASTA NA PRAWACH POWIATU</t>
  </si>
  <si>
    <r>
      <t xml:space="preserve">Dz. 754 Roz. 75405 </t>
    </r>
    <r>
      <rPr>
        <sz val="12"/>
        <rFont val="Arial"/>
        <family val="2"/>
      </rPr>
      <t>§6170</t>
    </r>
  </si>
  <si>
    <r>
      <t xml:space="preserve">Dz. 921 Roz. 92109 </t>
    </r>
    <r>
      <rPr>
        <sz val="12"/>
        <rFont val="Arial"/>
        <family val="2"/>
      </rPr>
      <t>§</t>
    </r>
    <r>
      <rPr>
        <sz val="12"/>
        <rFont val="Arial CE"/>
        <family val="2"/>
      </rPr>
      <t>6140</t>
    </r>
  </si>
  <si>
    <r>
      <t xml:space="preserve">Dz. 921 Roz. 92116 </t>
    </r>
    <r>
      <rPr>
        <sz val="12"/>
        <rFont val="Arial"/>
        <family val="2"/>
      </rPr>
      <t>§</t>
    </r>
    <r>
      <rPr>
        <sz val="12"/>
        <rFont val="Arial CE"/>
        <family val="2"/>
      </rPr>
      <t>6140</t>
    </r>
  </si>
  <si>
    <t xml:space="preserve"> - MBP - zakupy inwestycyjne</t>
  </si>
  <si>
    <t xml:space="preserve"> - TDK - zakupy inwestycyjne</t>
  </si>
  <si>
    <t xml:space="preserve"> - wpłata na Fundusz Wsparcia Policji z przeznaczeniem na zakup samochodu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</si>
</sst>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0.0"/>
  </numFmts>
  <fonts count="8">
    <font>
      <sz val="10"/>
      <name val="Arial CE"/>
      <family val="0"/>
    </font>
    <font>
      <sz val="11"/>
      <name val="Arial CE"/>
      <family val="2"/>
    </font>
    <font>
      <b/>
      <i/>
      <u val="single"/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25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 vertical="center"/>
    </xf>
    <xf numFmtId="3" fontId="5" fillId="0" borderId="30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0" fillId="0" borderId="34" xfId="0" applyBorder="1" applyAlignment="1">
      <alignment/>
    </xf>
    <xf numFmtId="3" fontId="3" fillId="0" borderId="39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view="pageBreakPreview" zoomScale="75" zoomScaleNormal="75" zoomScaleSheetLayoutView="75" workbookViewId="0" topLeftCell="A1">
      <selection activeCell="F11" sqref="F11"/>
    </sheetView>
  </sheetViews>
  <sheetFormatPr defaultColWidth="9.00390625" defaultRowHeight="12.75"/>
  <cols>
    <col min="1" max="1" width="6.00390625" style="0" customWidth="1"/>
    <col min="2" max="2" width="74.125" style="0" customWidth="1"/>
    <col min="3" max="3" width="14.875" style="0" customWidth="1"/>
    <col min="4" max="4" width="15.875" style="0" customWidth="1"/>
    <col min="5" max="5" width="14.375" style="0" customWidth="1"/>
    <col min="6" max="6" width="14.25390625" style="0" customWidth="1"/>
  </cols>
  <sheetData>
    <row r="1" spans="2:5" ht="30" customHeight="1">
      <c r="B1" s="4" t="s">
        <v>61</v>
      </c>
      <c r="C1" s="4"/>
      <c r="D1" s="4"/>
      <c r="E1" s="1" t="s">
        <v>6</v>
      </c>
    </row>
    <row r="2" ht="5.25" customHeight="1" thickBot="1"/>
    <row r="3" spans="1:5" ht="30" customHeight="1">
      <c r="A3" s="50" t="s">
        <v>0</v>
      </c>
      <c r="B3" s="52" t="s">
        <v>1</v>
      </c>
      <c r="C3" s="48" t="s">
        <v>3</v>
      </c>
      <c r="D3" s="48" t="s">
        <v>4</v>
      </c>
      <c r="E3" s="46" t="s">
        <v>5</v>
      </c>
    </row>
    <row r="4" spans="1:5" ht="14.25" customHeight="1" thickBot="1">
      <c r="A4" s="51"/>
      <c r="B4" s="53"/>
      <c r="C4" s="49"/>
      <c r="D4" s="54"/>
      <c r="E4" s="47"/>
    </row>
    <row r="5" spans="1:5" ht="19.5" customHeight="1">
      <c r="A5" s="5">
        <v>1</v>
      </c>
      <c r="B5" s="6" t="s">
        <v>8</v>
      </c>
      <c r="C5" s="22">
        <f>SUM(C6:C10)</f>
        <v>7741000</v>
      </c>
      <c r="D5" s="35">
        <f>SUM(D6:D10)</f>
        <v>20460836</v>
      </c>
      <c r="E5" s="28">
        <f>SUM(E6+E7+E8+E9+E10)</f>
        <v>20048501</v>
      </c>
    </row>
    <row r="6" spans="1:5" ht="31.5" customHeight="1">
      <c r="A6" s="7"/>
      <c r="B6" s="8" t="s">
        <v>9</v>
      </c>
      <c r="C6" s="27">
        <v>4350000</v>
      </c>
      <c r="D6" s="33">
        <v>14617136</v>
      </c>
      <c r="E6" s="21">
        <v>14624255</v>
      </c>
    </row>
    <row r="7" spans="1:5" ht="47.25" customHeight="1">
      <c r="A7" s="9"/>
      <c r="B7" s="8" t="s">
        <v>10</v>
      </c>
      <c r="C7" s="23"/>
      <c r="D7" s="36">
        <v>2220000</v>
      </c>
      <c r="E7" s="21">
        <v>2214361</v>
      </c>
    </row>
    <row r="8" spans="1:5" ht="59.25" customHeight="1">
      <c r="A8" s="9"/>
      <c r="B8" s="10" t="s">
        <v>11</v>
      </c>
      <c r="C8" s="24"/>
      <c r="D8" s="37">
        <v>1361000</v>
      </c>
      <c r="E8" s="29">
        <v>1327845</v>
      </c>
    </row>
    <row r="9" spans="1:5" ht="32.25" customHeight="1">
      <c r="A9" s="9"/>
      <c r="B9" s="2" t="s">
        <v>12</v>
      </c>
      <c r="C9" s="24"/>
      <c r="D9" s="37">
        <v>800000</v>
      </c>
      <c r="E9" s="29">
        <v>817256</v>
      </c>
    </row>
    <row r="10" spans="1:5" ht="15">
      <c r="A10" s="9"/>
      <c r="B10" s="2" t="s">
        <v>13</v>
      </c>
      <c r="C10" s="39">
        <v>3391000</v>
      </c>
      <c r="D10" s="37">
        <f>SUM(D11:D18)</f>
        <v>1462700</v>
      </c>
      <c r="E10" s="55">
        <f>SUM(E11:E18)</f>
        <v>1064784</v>
      </c>
    </row>
    <row r="11" spans="1:5" ht="30" customHeight="1">
      <c r="A11" s="9"/>
      <c r="B11" s="2" t="s">
        <v>14</v>
      </c>
      <c r="C11" s="24"/>
      <c r="D11" s="37">
        <v>68423</v>
      </c>
      <c r="E11" s="29"/>
    </row>
    <row r="12" spans="1:5" ht="32.25" customHeight="1">
      <c r="A12" s="9"/>
      <c r="B12" s="2" t="s">
        <v>15</v>
      </c>
      <c r="C12" s="24"/>
      <c r="D12" s="37">
        <v>78152</v>
      </c>
      <c r="E12" s="29">
        <v>8032</v>
      </c>
    </row>
    <row r="13" spans="1:5" ht="15.75" customHeight="1">
      <c r="A13" s="9"/>
      <c r="B13" s="2" t="s">
        <v>16</v>
      </c>
      <c r="C13" s="24"/>
      <c r="D13" s="37">
        <v>170000</v>
      </c>
      <c r="E13" s="29">
        <v>120498</v>
      </c>
    </row>
    <row r="14" spans="1:5" ht="17.25" customHeight="1">
      <c r="A14" s="9"/>
      <c r="B14" s="2" t="s">
        <v>17</v>
      </c>
      <c r="C14" s="24"/>
      <c r="D14" s="37">
        <v>30700</v>
      </c>
      <c r="E14" s="29">
        <v>30661</v>
      </c>
    </row>
    <row r="15" spans="1:5" ht="18" customHeight="1">
      <c r="A15" s="9"/>
      <c r="B15" s="2" t="s">
        <v>18</v>
      </c>
      <c r="C15" s="24"/>
      <c r="D15" s="37">
        <v>218000</v>
      </c>
      <c r="E15" s="29">
        <v>217936</v>
      </c>
    </row>
    <row r="16" spans="1:5" ht="18" customHeight="1">
      <c r="A16" s="9"/>
      <c r="B16" s="2" t="s">
        <v>19</v>
      </c>
      <c r="C16" s="24"/>
      <c r="D16" s="37">
        <v>102000</v>
      </c>
      <c r="E16" s="29">
        <v>101418</v>
      </c>
    </row>
    <row r="17" spans="1:5" ht="18.75" customHeight="1">
      <c r="A17" s="9"/>
      <c r="B17" s="2" t="s">
        <v>20</v>
      </c>
      <c r="C17" s="24"/>
      <c r="D17" s="37">
        <v>154000</v>
      </c>
      <c r="E17" s="29">
        <v>153882</v>
      </c>
    </row>
    <row r="18" spans="1:5" ht="27.75" customHeight="1">
      <c r="A18" s="9"/>
      <c r="B18" s="2" t="s">
        <v>21</v>
      </c>
      <c r="C18" s="24"/>
      <c r="D18" s="37">
        <v>641425</v>
      </c>
      <c r="E18" s="29">
        <v>432357</v>
      </c>
    </row>
    <row r="19" spans="1:5" ht="16.5" customHeight="1">
      <c r="A19" s="7">
        <v>2</v>
      </c>
      <c r="B19" s="11" t="s">
        <v>22</v>
      </c>
      <c r="C19" s="25">
        <v>450000</v>
      </c>
      <c r="D19" s="36">
        <v>1400000</v>
      </c>
      <c r="E19" s="30">
        <v>1325923</v>
      </c>
    </row>
    <row r="20" spans="1:5" ht="18.75" customHeight="1">
      <c r="A20" s="12"/>
      <c r="B20" s="13" t="s">
        <v>23</v>
      </c>
      <c r="C20" s="23"/>
      <c r="D20" s="33"/>
      <c r="E20" s="21"/>
    </row>
    <row r="21" spans="1:5" ht="18" customHeight="1">
      <c r="A21" s="7">
        <v>3</v>
      </c>
      <c r="B21" s="14" t="s">
        <v>24</v>
      </c>
      <c r="C21" s="25">
        <v>230000</v>
      </c>
      <c r="D21" s="38">
        <v>230000</v>
      </c>
      <c r="E21" s="30">
        <v>212365</v>
      </c>
    </row>
    <row r="22" spans="1:5" ht="26.25" customHeight="1">
      <c r="A22" s="12"/>
      <c r="B22" s="8" t="s">
        <v>25</v>
      </c>
      <c r="C22" s="23"/>
      <c r="D22" s="33"/>
      <c r="E22" s="21"/>
    </row>
    <row r="23" spans="1:5" ht="18" customHeight="1">
      <c r="A23" s="9">
        <v>4</v>
      </c>
      <c r="B23" s="14" t="s">
        <v>62</v>
      </c>
      <c r="C23" s="44"/>
      <c r="D23" s="36">
        <v>15000</v>
      </c>
      <c r="E23" s="32">
        <v>15000</v>
      </c>
    </row>
    <row r="24" spans="1:5" ht="18.75" customHeight="1">
      <c r="A24" s="9"/>
      <c r="B24" s="10" t="s">
        <v>67</v>
      </c>
      <c r="C24" s="44"/>
      <c r="D24" s="36"/>
      <c r="E24" s="32"/>
    </row>
    <row r="25" spans="1:5" ht="16.5" customHeight="1">
      <c r="A25" s="7">
        <v>5</v>
      </c>
      <c r="B25" s="14" t="s">
        <v>26</v>
      </c>
      <c r="C25" s="25">
        <v>10000</v>
      </c>
      <c r="D25" s="38">
        <v>12805</v>
      </c>
      <c r="E25" s="30">
        <v>12804</v>
      </c>
    </row>
    <row r="26" spans="1:5" ht="18" customHeight="1">
      <c r="A26" s="12"/>
      <c r="B26" s="8" t="s">
        <v>27</v>
      </c>
      <c r="C26" s="23"/>
      <c r="D26" s="33"/>
      <c r="E26" s="21"/>
    </row>
    <row r="27" spans="1:5" ht="18" customHeight="1">
      <c r="A27" s="9">
        <v>6</v>
      </c>
      <c r="B27" s="14" t="s">
        <v>28</v>
      </c>
      <c r="C27" s="25">
        <v>650000</v>
      </c>
      <c r="D27" s="38">
        <v>650000</v>
      </c>
      <c r="E27" s="30">
        <v>642899</v>
      </c>
    </row>
    <row r="28" spans="1:5" ht="18" customHeight="1">
      <c r="A28" s="9"/>
      <c r="B28" s="8" t="s">
        <v>29</v>
      </c>
      <c r="C28" s="23"/>
      <c r="D28" s="33"/>
      <c r="E28" s="21"/>
    </row>
    <row r="29" spans="1:5" ht="16.5" customHeight="1">
      <c r="A29" s="7">
        <v>7</v>
      </c>
      <c r="B29" s="14" t="s">
        <v>30</v>
      </c>
      <c r="C29" s="25">
        <v>30000</v>
      </c>
      <c r="D29" s="38">
        <v>30000</v>
      </c>
      <c r="E29" s="30">
        <v>29950</v>
      </c>
    </row>
    <row r="30" spans="1:5" ht="15">
      <c r="A30" s="12"/>
      <c r="B30" s="8" t="s">
        <v>31</v>
      </c>
      <c r="C30" s="23"/>
      <c r="D30" s="33"/>
      <c r="E30" s="21"/>
    </row>
    <row r="31" spans="1:5" ht="15">
      <c r="A31" s="9">
        <v>8</v>
      </c>
      <c r="B31" s="14" t="s">
        <v>32</v>
      </c>
      <c r="C31" s="25"/>
      <c r="D31" s="36">
        <v>42436</v>
      </c>
      <c r="E31" s="30">
        <v>42436</v>
      </c>
    </row>
    <row r="32" spans="1:5" ht="15">
      <c r="A32" s="9"/>
      <c r="B32" s="10" t="s">
        <v>33</v>
      </c>
      <c r="C32" s="23"/>
      <c r="D32" s="36"/>
      <c r="E32" s="21"/>
    </row>
    <row r="33" spans="1:5" ht="15">
      <c r="A33" s="7">
        <v>9</v>
      </c>
      <c r="B33" s="14" t="s">
        <v>34</v>
      </c>
      <c r="C33" s="40">
        <v>400000</v>
      </c>
      <c r="D33" s="38">
        <v>464000</v>
      </c>
      <c r="E33" s="30">
        <v>463950</v>
      </c>
    </row>
    <row r="34" spans="1:5" ht="15">
      <c r="A34" s="12"/>
      <c r="B34" s="8" t="s">
        <v>35</v>
      </c>
      <c r="C34" s="39"/>
      <c r="D34" s="33"/>
      <c r="E34" s="21"/>
    </row>
    <row r="35" spans="1:5" ht="15">
      <c r="A35" s="15">
        <v>10</v>
      </c>
      <c r="B35" s="16" t="s">
        <v>36</v>
      </c>
      <c r="C35" s="27">
        <f>SUM(C36:C37)</f>
        <v>1250000</v>
      </c>
      <c r="D35" s="37">
        <f>SUM(D36:D37)</f>
        <v>980000</v>
      </c>
      <c r="E35" s="29">
        <f>SUM(E36:E37)</f>
        <v>968821</v>
      </c>
    </row>
    <row r="36" spans="1:5" ht="15">
      <c r="A36" s="7"/>
      <c r="B36" s="8" t="s">
        <v>37</v>
      </c>
      <c r="C36" s="39">
        <v>750000</v>
      </c>
      <c r="D36" s="33">
        <v>480000</v>
      </c>
      <c r="E36" s="29">
        <v>468821</v>
      </c>
    </row>
    <row r="37" spans="1:5" ht="28.5">
      <c r="A37" s="12"/>
      <c r="B37" s="2" t="s">
        <v>38</v>
      </c>
      <c r="C37" s="24">
        <v>500000</v>
      </c>
      <c r="D37" s="37">
        <v>500000</v>
      </c>
      <c r="E37" s="29">
        <v>500000</v>
      </c>
    </row>
    <row r="38" spans="1:5" ht="15">
      <c r="A38" s="7">
        <v>11</v>
      </c>
      <c r="B38" s="14" t="s">
        <v>39</v>
      </c>
      <c r="C38" s="40">
        <v>500000</v>
      </c>
      <c r="D38" s="38">
        <v>500000</v>
      </c>
      <c r="E38" s="30">
        <v>500000</v>
      </c>
    </row>
    <row r="39" spans="1:5" ht="15">
      <c r="A39" s="12"/>
      <c r="B39" s="8" t="s">
        <v>40</v>
      </c>
      <c r="C39" s="39"/>
      <c r="D39" s="33"/>
      <c r="E39" s="21"/>
    </row>
    <row r="40" spans="1:5" ht="15">
      <c r="A40" s="7">
        <v>12</v>
      </c>
      <c r="B40" s="14" t="s">
        <v>41</v>
      </c>
      <c r="C40" s="40">
        <v>200000</v>
      </c>
      <c r="D40" s="38">
        <v>228000</v>
      </c>
      <c r="E40" s="30">
        <v>202667</v>
      </c>
    </row>
    <row r="41" spans="1:5" ht="28.5">
      <c r="A41" s="12"/>
      <c r="B41" s="8" t="s">
        <v>42</v>
      </c>
      <c r="C41" s="39"/>
      <c r="D41" s="33"/>
      <c r="E41" s="21"/>
    </row>
    <row r="42" spans="1:5" ht="15">
      <c r="A42" s="7">
        <v>13</v>
      </c>
      <c r="B42" s="14" t="s">
        <v>43</v>
      </c>
      <c r="C42" s="40">
        <v>30000</v>
      </c>
      <c r="D42" s="38">
        <v>30000</v>
      </c>
      <c r="E42" s="30" t="s">
        <v>7</v>
      </c>
    </row>
    <row r="43" spans="1:5" ht="15">
      <c r="A43" s="12"/>
      <c r="B43" s="8" t="s">
        <v>44</v>
      </c>
      <c r="C43" s="39"/>
      <c r="D43" s="33"/>
      <c r="E43" s="21"/>
    </row>
    <row r="44" spans="1:5" ht="15">
      <c r="A44" s="9">
        <v>14</v>
      </c>
      <c r="B44" s="14" t="s">
        <v>41</v>
      </c>
      <c r="C44" s="25"/>
      <c r="D44" s="38">
        <v>39332</v>
      </c>
      <c r="E44" s="30" t="s">
        <v>7</v>
      </c>
    </row>
    <row r="45" spans="1:5" ht="15">
      <c r="A45" s="9"/>
      <c r="B45" s="10" t="s">
        <v>45</v>
      </c>
      <c r="C45" s="23"/>
      <c r="D45" s="33"/>
      <c r="E45" s="21"/>
    </row>
    <row r="46" spans="1:5" ht="15">
      <c r="A46" s="7">
        <v>15</v>
      </c>
      <c r="B46" s="14" t="s">
        <v>46</v>
      </c>
      <c r="C46" s="41">
        <v>200000</v>
      </c>
      <c r="D46" s="36">
        <v>250000</v>
      </c>
      <c r="E46" s="30">
        <v>250000</v>
      </c>
    </row>
    <row r="47" spans="1:5" ht="28.5">
      <c r="A47" s="12"/>
      <c r="B47" s="10" t="s">
        <v>47</v>
      </c>
      <c r="C47" s="41"/>
      <c r="D47" s="36"/>
      <c r="E47" s="21"/>
    </row>
    <row r="48" spans="1:5" ht="15">
      <c r="A48" s="7">
        <v>16</v>
      </c>
      <c r="B48" s="14" t="s">
        <v>48</v>
      </c>
      <c r="C48" s="40">
        <v>20000</v>
      </c>
      <c r="D48" s="38">
        <v>15000</v>
      </c>
      <c r="E48" s="30">
        <v>14250</v>
      </c>
    </row>
    <row r="49" spans="1:5" ht="15">
      <c r="A49" s="12"/>
      <c r="B49" s="8" t="s">
        <v>49</v>
      </c>
      <c r="C49" s="39"/>
      <c r="D49" s="33"/>
      <c r="E49" s="21"/>
    </row>
    <row r="50" spans="1:5" ht="15">
      <c r="A50" s="7">
        <v>17</v>
      </c>
      <c r="B50" s="14" t="s">
        <v>50</v>
      </c>
      <c r="C50" s="40">
        <v>200000</v>
      </c>
      <c r="D50" s="38">
        <v>400000</v>
      </c>
      <c r="E50" s="30">
        <v>331283</v>
      </c>
    </row>
    <row r="51" spans="1:5" ht="15">
      <c r="A51" s="12"/>
      <c r="B51" s="8" t="s">
        <v>51</v>
      </c>
      <c r="C51" s="39"/>
      <c r="D51" s="33"/>
      <c r="E51" s="21"/>
    </row>
    <row r="52" spans="1:5" ht="15">
      <c r="A52" s="17">
        <v>18</v>
      </c>
      <c r="B52" s="14" t="s">
        <v>52</v>
      </c>
      <c r="C52" s="27">
        <f>SUM(C53:C54)</f>
        <v>510000</v>
      </c>
      <c r="D52" s="37">
        <f>SUM(D53:D56)</f>
        <v>3049000</v>
      </c>
      <c r="E52" s="31">
        <f>SUM(E53:E56)</f>
        <v>278867</v>
      </c>
    </row>
    <row r="53" spans="1:5" ht="15">
      <c r="A53" s="7"/>
      <c r="B53" s="3" t="s">
        <v>53</v>
      </c>
      <c r="C53" s="27">
        <v>190000</v>
      </c>
      <c r="D53" s="37">
        <v>190000</v>
      </c>
      <c r="E53" s="29">
        <v>183663</v>
      </c>
    </row>
    <row r="54" spans="1:5" ht="28.5">
      <c r="A54" s="9"/>
      <c r="B54" s="3" t="s">
        <v>54</v>
      </c>
      <c r="C54" s="34">
        <v>320000</v>
      </c>
      <c r="D54" s="37">
        <v>320000</v>
      </c>
      <c r="E54" s="29" t="s">
        <v>7</v>
      </c>
    </row>
    <row r="55" spans="1:5" ht="28.5">
      <c r="A55" s="9"/>
      <c r="B55" s="18" t="s">
        <v>55</v>
      </c>
      <c r="C55" s="24"/>
      <c r="D55" s="38">
        <v>39000</v>
      </c>
      <c r="E55" s="29">
        <v>36204</v>
      </c>
    </row>
    <row r="56" spans="1:5" ht="15">
      <c r="A56" s="12"/>
      <c r="B56" s="18" t="s">
        <v>56</v>
      </c>
      <c r="C56" s="24"/>
      <c r="D56" s="38">
        <v>2500000</v>
      </c>
      <c r="E56" s="29">
        <v>59000</v>
      </c>
    </row>
    <row r="57" spans="1:5" ht="15.75" customHeight="1">
      <c r="A57" s="9">
        <v>19</v>
      </c>
      <c r="B57" s="14" t="s">
        <v>63</v>
      </c>
      <c r="C57" s="25"/>
      <c r="D57" s="38">
        <v>44000</v>
      </c>
      <c r="E57" s="30">
        <v>44000</v>
      </c>
    </row>
    <row r="58" spans="1:5" ht="15">
      <c r="A58" s="12"/>
      <c r="B58" s="45" t="s">
        <v>66</v>
      </c>
      <c r="C58" s="23"/>
      <c r="D58" s="33"/>
      <c r="E58" s="21"/>
    </row>
    <row r="59" spans="1:5" ht="15">
      <c r="A59" s="9">
        <v>20</v>
      </c>
      <c r="B59" s="14" t="s">
        <v>64</v>
      </c>
      <c r="C59" s="44"/>
      <c r="D59" s="36">
        <v>39100</v>
      </c>
      <c r="E59" s="32">
        <v>39100</v>
      </c>
    </row>
    <row r="60" spans="1:5" ht="15">
      <c r="A60" s="9"/>
      <c r="B60" s="45" t="s">
        <v>65</v>
      </c>
      <c r="C60" s="44"/>
      <c r="D60" s="36"/>
      <c r="E60" s="32"/>
    </row>
    <row r="61" spans="1:5" ht="15">
      <c r="A61" s="7">
        <v>21</v>
      </c>
      <c r="B61" s="14" t="s">
        <v>57</v>
      </c>
      <c r="C61" s="25">
        <v>1000000</v>
      </c>
      <c r="D61" s="38" t="s">
        <v>7</v>
      </c>
      <c r="E61" s="30" t="s">
        <v>7</v>
      </c>
    </row>
    <row r="62" spans="1:5" ht="28.5">
      <c r="A62" s="9"/>
      <c r="B62" s="10" t="s">
        <v>58</v>
      </c>
      <c r="C62" s="23"/>
      <c r="D62" s="36"/>
      <c r="E62" s="21"/>
    </row>
    <row r="63" spans="1:5" ht="15">
      <c r="A63" s="7">
        <v>22</v>
      </c>
      <c r="B63" s="14" t="s">
        <v>59</v>
      </c>
      <c r="C63" s="25"/>
      <c r="D63" s="38">
        <v>45000</v>
      </c>
      <c r="E63" s="30">
        <v>34755</v>
      </c>
    </row>
    <row r="64" spans="1:5" ht="15.75" thickBot="1">
      <c r="A64" s="9"/>
      <c r="B64" s="10" t="s">
        <v>60</v>
      </c>
      <c r="C64" s="44"/>
      <c r="D64" s="36"/>
      <c r="E64" s="32"/>
    </row>
    <row r="65" spans="1:5" ht="16.5" thickBot="1">
      <c r="A65" s="19"/>
      <c r="B65" s="20" t="s">
        <v>2</v>
      </c>
      <c r="C65" s="26">
        <f>SUM(C5+C19+C21+C25+C27+C29+C31+C33+C35+C38+C40+C42+C44+C46+C48+C50+C52+C61+C63)</f>
        <v>13421000</v>
      </c>
      <c r="D65" s="43">
        <f>SUM(D5,D19,D21,D25,D27,D29,D31,D33,D35,D38,D40,D42,D44,D46,D48,D50,D52,D61,D63,D59,D57,D23)</f>
        <v>28924509</v>
      </c>
      <c r="E65" s="42">
        <f>SUM(E5,E19,E21,E25,E27,E29,E31,E33,E35,E38,E40,E42,E44,E46,E48,E50,E52,E61,E63,E57,E23,E59)</f>
        <v>25457571</v>
      </c>
    </row>
  </sheetData>
  <mergeCells count="5">
    <mergeCell ref="E3:E4"/>
    <mergeCell ref="C3:C4"/>
    <mergeCell ref="A3:A4"/>
    <mergeCell ref="B3:B4"/>
    <mergeCell ref="D3:D4"/>
  </mergeCells>
  <printOptions/>
  <pageMargins left="0.75" right="0.75" top="0.53" bottom="0.5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Skarbnik</cp:lastModifiedBy>
  <cp:lastPrinted>2007-03-20T08:02:29Z</cp:lastPrinted>
  <dcterms:created xsi:type="dcterms:W3CDTF">2005-01-05T10:19:22Z</dcterms:created>
  <dcterms:modified xsi:type="dcterms:W3CDTF">2007-03-20T08:03:22Z</dcterms:modified>
  <cp:category/>
  <cp:version/>
  <cp:contentType/>
  <cp:contentStatus/>
</cp:coreProperties>
</file>