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2018\SCUW\"/>
    </mc:Choice>
  </mc:AlternateContent>
  <bookViews>
    <workbookView xWindow="0" yWindow="0" windowWidth="28800" windowHeight="11835"/>
  </bookViews>
  <sheets>
    <sheet name="Arkusz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4" i="1" l="1"/>
  <c r="H414" i="1" s="1"/>
  <c r="G413" i="1"/>
  <c r="H413" i="1" s="1"/>
  <c r="G412" i="1"/>
  <c r="H412" i="1" s="1"/>
  <c r="G411" i="1"/>
  <c r="H411" i="1" s="1"/>
  <c r="G410" i="1"/>
  <c r="H410" i="1" s="1"/>
  <c r="G409" i="1"/>
  <c r="H409" i="1" s="1"/>
  <c r="G408" i="1"/>
  <c r="H408" i="1" s="1"/>
  <c r="G407" i="1"/>
  <c r="H407" i="1" s="1"/>
  <c r="G406" i="1"/>
  <c r="H406" i="1" s="1"/>
  <c r="G405" i="1"/>
  <c r="H405" i="1" s="1"/>
  <c r="G404" i="1"/>
  <c r="H404" i="1" s="1"/>
  <c r="G403" i="1"/>
  <c r="H403" i="1" s="1"/>
  <c r="G402" i="1"/>
  <c r="H402" i="1" s="1"/>
  <c r="G401" i="1"/>
  <c r="H401" i="1" s="1"/>
  <c r="G400" i="1"/>
  <c r="H400" i="1" s="1"/>
  <c r="G399" i="1"/>
  <c r="H399" i="1" s="1"/>
  <c r="G398" i="1"/>
  <c r="H398" i="1" s="1"/>
  <c r="G397" i="1"/>
  <c r="H397" i="1" s="1"/>
  <c r="G396" i="1"/>
  <c r="H396" i="1" s="1"/>
  <c r="G395" i="1"/>
  <c r="H395" i="1" s="1"/>
  <c r="G394" i="1"/>
  <c r="H394" i="1" s="1"/>
  <c r="G393" i="1"/>
  <c r="H393" i="1" s="1"/>
  <c r="G392" i="1"/>
  <c r="H392" i="1" s="1"/>
  <c r="G391" i="1"/>
  <c r="H391" i="1" s="1"/>
  <c r="G390" i="1"/>
  <c r="H390" i="1" s="1"/>
  <c r="G389" i="1"/>
  <c r="H389" i="1" s="1"/>
  <c r="H415" i="1" l="1"/>
  <c r="G415" i="1"/>
  <c r="G384" i="1" l="1"/>
  <c r="H384" i="1" s="1"/>
  <c r="G383" i="1"/>
  <c r="H383" i="1" s="1"/>
  <c r="G382" i="1"/>
  <c r="H382" i="1" s="1"/>
  <c r="G381" i="1"/>
  <c r="H381" i="1" s="1"/>
  <c r="G380" i="1"/>
  <c r="H380" i="1" s="1"/>
  <c r="G379" i="1"/>
  <c r="H379" i="1" s="1"/>
  <c r="G378" i="1"/>
  <c r="H378" i="1" s="1"/>
  <c r="G377" i="1"/>
  <c r="H377" i="1" s="1"/>
  <c r="G376" i="1"/>
  <c r="H376" i="1" s="1"/>
  <c r="G375" i="1"/>
  <c r="H375" i="1" s="1"/>
  <c r="G374" i="1"/>
  <c r="H374" i="1" s="1"/>
  <c r="G373" i="1"/>
  <c r="H373" i="1" s="1"/>
  <c r="G372" i="1"/>
  <c r="H372" i="1" s="1"/>
  <c r="G371" i="1"/>
  <c r="H371" i="1" s="1"/>
  <c r="G370" i="1"/>
  <c r="H370" i="1" s="1"/>
  <c r="G369" i="1"/>
  <c r="H369" i="1" s="1"/>
  <c r="G368" i="1"/>
  <c r="H368" i="1" s="1"/>
  <c r="G367" i="1"/>
  <c r="H367" i="1" s="1"/>
  <c r="G366" i="1"/>
  <c r="H366" i="1" s="1"/>
  <c r="G365" i="1"/>
  <c r="H365" i="1" s="1"/>
  <c r="G364" i="1"/>
  <c r="H364" i="1" s="1"/>
  <c r="G363" i="1"/>
  <c r="H363" i="1" s="1"/>
  <c r="G362" i="1"/>
  <c r="H362" i="1" s="1"/>
  <c r="G361" i="1"/>
  <c r="H361" i="1" s="1"/>
  <c r="G360" i="1"/>
  <c r="H360" i="1" s="1"/>
  <c r="G359" i="1"/>
  <c r="H359" i="1" s="1"/>
  <c r="G358" i="1"/>
  <c r="H358" i="1" s="1"/>
  <c r="G357" i="1"/>
  <c r="H357" i="1" s="1"/>
  <c r="G356" i="1"/>
  <c r="H356" i="1" s="1"/>
  <c r="G355" i="1"/>
  <c r="H355" i="1" s="1"/>
  <c r="G354" i="1"/>
  <c r="H354" i="1" s="1"/>
  <c r="G353" i="1"/>
  <c r="H353" i="1" s="1"/>
  <c r="G352" i="1"/>
  <c r="H352" i="1" s="1"/>
  <c r="G351" i="1"/>
  <c r="H351" i="1" s="1"/>
  <c r="G350" i="1"/>
  <c r="H350" i="1" s="1"/>
  <c r="G349" i="1"/>
  <c r="H349" i="1" s="1"/>
  <c r="H385" i="1" s="1"/>
  <c r="G385" i="1" l="1"/>
  <c r="G344" i="1" l="1"/>
  <c r="H344" i="1" s="1"/>
  <c r="G343" i="1"/>
  <c r="H343" i="1" s="1"/>
  <c r="G342" i="1"/>
  <c r="H342" i="1" s="1"/>
  <c r="G341" i="1"/>
  <c r="H341" i="1" s="1"/>
  <c r="G340" i="1"/>
  <c r="H340" i="1" s="1"/>
  <c r="G339" i="1"/>
  <c r="H339" i="1" s="1"/>
  <c r="G338" i="1"/>
  <c r="H338" i="1" s="1"/>
  <c r="G337" i="1"/>
  <c r="H337" i="1" s="1"/>
  <c r="G336" i="1"/>
  <c r="H336" i="1" s="1"/>
  <c r="G335" i="1"/>
  <c r="H335" i="1" s="1"/>
  <c r="G334" i="1"/>
  <c r="H334" i="1" s="1"/>
  <c r="G333" i="1"/>
  <c r="H333" i="1" s="1"/>
  <c r="G332" i="1"/>
  <c r="H332" i="1" s="1"/>
  <c r="G331" i="1"/>
  <c r="H331" i="1" s="1"/>
  <c r="G330" i="1"/>
  <c r="H330" i="1" s="1"/>
  <c r="G329" i="1"/>
  <c r="H329" i="1" s="1"/>
  <c r="G328" i="1"/>
  <c r="H328" i="1" s="1"/>
  <c r="G327" i="1"/>
  <c r="H327" i="1" s="1"/>
  <c r="G326" i="1"/>
  <c r="H326" i="1" s="1"/>
  <c r="G325" i="1"/>
  <c r="H325" i="1" s="1"/>
  <c r="G324" i="1"/>
  <c r="H324" i="1" s="1"/>
  <c r="G323" i="1"/>
  <c r="H323" i="1" s="1"/>
  <c r="G322" i="1"/>
  <c r="H322" i="1" s="1"/>
  <c r="G321" i="1"/>
  <c r="H321" i="1" s="1"/>
  <c r="G320" i="1"/>
  <c r="H320" i="1" s="1"/>
  <c r="G319" i="1"/>
  <c r="H319" i="1" s="1"/>
  <c r="G318" i="1"/>
  <c r="H318" i="1" s="1"/>
  <c r="G317" i="1"/>
  <c r="H317" i="1" s="1"/>
  <c r="G316" i="1"/>
  <c r="H316" i="1" s="1"/>
  <c r="G315" i="1"/>
  <c r="H315" i="1" s="1"/>
  <c r="G314" i="1"/>
  <c r="H314" i="1" s="1"/>
  <c r="G313" i="1"/>
  <c r="H313" i="1" s="1"/>
  <c r="G312" i="1"/>
  <c r="G345" i="1" l="1"/>
  <c r="H312" i="1"/>
  <c r="H345" i="1" s="1"/>
  <c r="G307" i="1" l="1"/>
  <c r="H307" i="1" s="1"/>
  <c r="G306" i="1"/>
  <c r="H306" i="1" s="1"/>
  <c r="G305" i="1"/>
  <c r="H305" i="1" s="1"/>
  <c r="G304" i="1"/>
  <c r="H304" i="1" s="1"/>
  <c r="G303" i="1"/>
  <c r="H303" i="1" s="1"/>
  <c r="G302" i="1"/>
  <c r="H302" i="1" s="1"/>
  <c r="G301" i="1"/>
  <c r="H301" i="1" s="1"/>
  <c r="G300" i="1"/>
  <c r="H300" i="1" s="1"/>
  <c r="G299" i="1"/>
  <c r="H299" i="1" s="1"/>
  <c r="G298" i="1"/>
  <c r="H298" i="1" s="1"/>
  <c r="G297" i="1"/>
  <c r="H297" i="1" s="1"/>
  <c r="G296" i="1"/>
  <c r="H296" i="1" s="1"/>
  <c r="G295" i="1"/>
  <c r="H295" i="1" s="1"/>
  <c r="G294" i="1"/>
  <c r="H294" i="1" s="1"/>
  <c r="G293" i="1"/>
  <c r="H293" i="1" s="1"/>
  <c r="G292" i="1"/>
  <c r="H292" i="1" s="1"/>
  <c r="G291" i="1"/>
  <c r="H291" i="1" s="1"/>
  <c r="G290" i="1"/>
  <c r="H290" i="1" s="1"/>
  <c r="G289" i="1"/>
  <c r="H289" i="1" s="1"/>
  <c r="G288" i="1"/>
  <c r="H288" i="1" s="1"/>
  <c r="G287" i="1"/>
  <c r="H287" i="1" s="1"/>
  <c r="G286" i="1"/>
  <c r="H286" i="1" s="1"/>
  <c r="G285" i="1"/>
  <c r="H285" i="1" s="1"/>
  <c r="G284" i="1"/>
  <c r="H284" i="1" s="1"/>
  <c r="G283" i="1"/>
  <c r="H283" i="1" s="1"/>
  <c r="G282" i="1"/>
  <c r="H282" i="1" s="1"/>
  <c r="G281" i="1"/>
  <c r="H281" i="1" s="1"/>
  <c r="G280" i="1"/>
  <c r="H280" i="1" s="1"/>
  <c r="G279" i="1"/>
  <c r="H279" i="1" s="1"/>
  <c r="G278" i="1"/>
  <c r="H278" i="1" s="1"/>
  <c r="G277" i="1"/>
  <c r="H277" i="1" s="1"/>
  <c r="G276" i="1"/>
  <c r="H276" i="1" s="1"/>
  <c r="G275" i="1"/>
  <c r="G308" i="1" l="1"/>
  <c r="H275" i="1"/>
  <c r="H308" i="1" s="1"/>
  <c r="G270" i="1" l="1"/>
  <c r="H270" i="1" s="1"/>
  <c r="G269" i="1"/>
  <c r="H269" i="1" s="1"/>
  <c r="G268" i="1"/>
  <c r="H268" i="1" s="1"/>
  <c r="G267" i="1"/>
  <c r="H267" i="1" s="1"/>
  <c r="G266" i="1"/>
  <c r="H266" i="1" s="1"/>
  <c r="G265" i="1"/>
  <c r="H265" i="1" s="1"/>
  <c r="G264" i="1"/>
  <c r="H264" i="1" s="1"/>
  <c r="G263" i="1"/>
  <c r="H263" i="1" s="1"/>
  <c r="G262" i="1"/>
  <c r="H262" i="1" s="1"/>
  <c r="G261" i="1"/>
  <c r="H261" i="1" s="1"/>
  <c r="G260" i="1"/>
  <c r="H260" i="1" s="1"/>
  <c r="G259" i="1"/>
  <c r="H259" i="1" s="1"/>
  <c r="G258" i="1"/>
  <c r="H258" i="1" s="1"/>
  <c r="G257" i="1"/>
  <c r="H257" i="1" s="1"/>
  <c r="G256" i="1"/>
  <c r="H256" i="1" s="1"/>
  <c r="G255" i="1"/>
  <c r="H255" i="1" s="1"/>
  <c r="G254" i="1"/>
  <c r="H254" i="1" s="1"/>
  <c r="G253" i="1"/>
  <c r="H253" i="1" s="1"/>
  <c r="G252" i="1"/>
  <c r="H252" i="1" s="1"/>
  <c r="G251" i="1"/>
  <c r="H251" i="1" s="1"/>
  <c r="G250" i="1"/>
  <c r="H250" i="1" s="1"/>
  <c r="G249" i="1"/>
  <c r="H249" i="1" s="1"/>
  <c r="G248" i="1"/>
  <c r="H248" i="1" s="1"/>
  <c r="G247" i="1"/>
  <c r="H247" i="1" s="1"/>
  <c r="G246" i="1"/>
  <c r="H246" i="1" s="1"/>
  <c r="G245" i="1"/>
  <c r="H245" i="1" s="1"/>
  <c r="H271" i="1" l="1"/>
  <c r="G271" i="1"/>
  <c r="G240" i="1" l="1"/>
  <c r="H240" i="1" s="1"/>
  <c r="G239" i="1"/>
  <c r="H239" i="1" s="1"/>
  <c r="G238" i="1"/>
  <c r="H238" i="1" s="1"/>
  <c r="G237" i="1"/>
  <c r="H237" i="1" s="1"/>
  <c r="G236" i="1"/>
  <c r="H236" i="1" s="1"/>
  <c r="G235" i="1"/>
  <c r="H235" i="1" s="1"/>
  <c r="G234" i="1"/>
  <c r="H234" i="1" s="1"/>
  <c r="G233" i="1"/>
  <c r="H233" i="1" s="1"/>
  <c r="G232" i="1"/>
  <c r="H232" i="1" s="1"/>
  <c r="G231" i="1"/>
  <c r="H231" i="1" s="1"/>
  <c r="G230" i="1"/>
  <c r="H230" i="1" s="1"/>
  <c r="G229" i="1"/>
  <c r="H229" i="1" s="1"/>
  <c r="G228" i="1"/>
  <c r="H228" i="1" s="1"/>
  <c r="G227" i="1"/>
  <c r="H227" i="1" s="1"/>
  <c r="G226" i="1"/>
  <c r="H226" i="1" s="1"/>
  <c r="G225" i="1"/>
  <c r="H225" i="1" s="1"/>
  <c r="G224" i="1"/>
  <c r="H224" i="1" s="1"/>
  <c r="G223" i="1"/>
  <c r="H223" i="1" s="1"/>
  <c r="G222" i="1"/>
  <c r="H222" i="1" s="1"/>
  <c r="G221" i="1"/>
  <c r="H221" i="1" s="1"/>
  <c r="G220" i="1"/>
  <c r="H220" i="1" s="1"/>
  <c r="G219" i="1"/>
  <c r="H219" i="1" s="1"/>
  <c r="G218" i="1"/>
  <c r="H218" i="1" s="1"/>
  <c r="G217" i="1"/>
  <c r="H217" i="1" s="1"/>
  <c r="G216" i="1"/>
  <c r="H216" i="1" s="1"/>
  <c r="G215" i="1"/>
  <c r="H215" i="1" s="1"/>
  <c r="G214" i="1"/>
  <c r="H214" i="1" s="1"/>
  <c r="G213" i="1"/>
  <c r="H213" i="1" s="1"/>
  <c r="G212" i="1"/>
  <c r="H212" i="1" s="1"/>
  <c r="G211" i="1"/>
  <c r="H211" i="1" s="1"/>
  <c r="G210" i="1"/>
  <c r="H210" i="1" s="1"/>
  <c r="G209" i="1"/>
  <c r="H209" i="1" s="1"/>
  <c r="G208" i="1"/>
  <c r="H208" i="1" s="1"/>
  <c r="G207" i="1"/>
  <c r="H207" i="1" s="1"/>
  <c r="G206" i="1"/>
  <c r="H206" i="1" s="1"/>
  <c r="G205" i="1"/>
  <c r="H205" i="1" s="1"/>
  <c r="G204" i="1"/>
  <c r="H204" i="1" s="1"/>
  <c r="G203" i="1"/>
  <c r="H203" i="1" s="1"/>
  <c r="G202" i="1"/>
  <c r="H202" i="1" s="1"/>
  <c r="G201" i="1"/>
  <c r="H201" i="1" s="1"/>
  <c r="G200" i="1"/>
  <c r="H200" i="1" s="1"/>
  <c r="G199" i="1"/>
  <c r="H199" i="1" s="1"/>
  <c r="G198" i="1"/>
  <c r="H198" i="1" s="1"/>
  <c r="G197" i="1"/>
  <c r="H197" i="1" s="1"/>
  <c r="G196" i="1"/>
  <c r="H196" i="1" s="1"/>
  <c r="G195" i="1"/>
  <c r="H195" i="1" s="1"/>
  <c r="G194" i="1"/>
  <c r="H194" i="1" s="1"/>
  <c r="G193" i="1"/>
  <c r="H193" i="1" s="1"/>
  <c r="G192" i="1"/>
  <c r="H192" i="1" s="1"/>
  <c r="G191" i="1"/>
  <c r="H191" i="1" s="1"/>
  <c r="H241" i="1" l="1"/>
  <c r="G241" i="1"/>
  <c r="G186" i="1" l="1"/>
  <c r="H186" i="1" s="1"/>
  <c r="G185" i="1"/>
  <c r="H185" i="1" s="1"/>
  <c r="G184" i="1"/>
  <c r="H184" i="1" s="1"/>
  <c r="G183" i="1"/>
  <c r="H183" i="1" s="1"/>
  <c r="G182" i="1"/>
  <c r="H182" i="1" s="1"/>
  <c r="G181" i="1"/>
  <c r="H181" i="1" s="1"/>
  <c r="G180" i="1"/>
  <c r="H180" i="1" s="1"/>
  <c r="G179" i="1"/>
  <c r="H179" i="1" s="1"/>
  <c r="G178" i="1"/>
  <c r="H178" i="1" s="1"/>
  <c r="G177" i="1"/>
  <c r="H177" i="1" s="1"/>
  <c r="G176" i="1"/>
  <c r="H176" i="1" s="1"/>
  <c r="G175" i="1"/>
  <c r="H175" i="1" s="1"/>
  <c r="G174" i="1"/>
  <c r="H174" i="1" s="1"/>
  <c r="G173" i="1"/>
  <c r="H173" i="1" s="1"/>
  <c r="G172" i="1"/>
  <c r="H172" i="1" s="1"/>
  <c r="G171" i="1"/>
  <c r="H171" i="1" s="1"/>
  <c r="G170" i="1"/>
  <c r="H170" i="1" s="1"/>
  <c r="G169" i="1"/>
  <c r="H169" i="1" s="1"/>
  <c r="G168" i="1"/>
  <c r="H168" i="1" s="1"/>
  <c r="G167" i="1"/>
  <c r="H167" i="1" s="1"/>
  <c r="G166" i="1"/>
  <c r="H166" i="1" s="1"/>
  <c r="G165" i="1"/>
  <c r="H165" i="1" s="1"/>
  <c r="G164" i="1"/>
  <c r="H164" i="1" s="1"/>
  <c r="G163" i="1"/>
  <c r="H163" i="1" s="1"/>
  <c r="G162" i="1"/>
  <c r="H162" i="1" s="1"/>
  <c r="G161" i="1"/>
  <c r="H161" i="1" s="1"/>
  <c r="G160" i="1"/>
  <c r="H160" i="1" s="1"/>
  <c r="G159" i="1"/>
  <c r="H159" i="1" s="1"/>
  <c r="G158" i="1"/>
  <c r="H158" i="1" s="1"/>
  <c r="G157" i="1"/>
  <c r="H157" i="1" s="1"/>
  <c r="G156" i="1"/>
  <c r="H156" i="1" s="1"/>
  <c r="G155" i="1"/>
  <c r="H155" i="1" s="1"/>
  <c r="G154" i="1"/>
  <c r="H154" i="1" s="1"/>
  <c r="G153" i="1"/>
  <c r="H153" i="1" s="1"/>
  <c r="G152" i="1"/>
  <c r="H152" i="1" s="1"/>
  <c r="G151" i="1"/>
  <c r="H151" i="1" s="1"/>
  <c r="G150" i="1"/>
  <c r="G187" i="1" l="1"/>
  <c r="H150" i="1"/>
  <c r="H187" i="1" s="1"/>
  <c r="G145" i="1" l="1"/>
  <c r="H145" i="1" s="1"/>
  <c r="H144" i="1"/>
  <c r="G144" i="1"/>
  <c r="G143" i="1"/>
  <c r="H143" i="1" s="1"/>
  <c r="G142" i="1"/>
  <c r="H142" i="1" s="1"/>
  <c r="G141" i="1"/>
  <c r="H141" i="1" s="1"/>
  <c r="H140" i="1"/>
  <c r="G140" i="1"/>
  <c r="G139" i="1"/>
  <c r="H139" i="1" s="1"/>
  <c r="G138" i="1"/>
  <c r="H138" i="1" s="1"/>
  <c r="G137" i="1"/>
  <c r="H137" i="1" s="1"/>
  <c r="H136" i="1"/>
  <c r="G136" i="1"/>
  <c r="G135" i="1"/>
  <c r="H135" i="1" s="1"/>
  <c r="G134" i="1"/>
  <c r="H134" i="1" s="1"/>
  <c r="G133" i="1"/>
  <c r="H133" i="1" s="1"/>
  <c r="H132" i="1"/>
  <c r="G132" i="1"/>
  <c r="G131" i="1"/>
  <c r="H131" i="1" s="1"/>
  <c r="G130" i="1"/>
  <c r="H130" i="1" s="1"/>
  <c r="G129" i="1"/>
  <c r="H129" i="1" s="1"/>
  <c r="H128" i="1"/>
  <c r="G128" i="1"/>
  <c r="G127" i="1"/>
  <c r="H127" i="1" s="1"/>
  <c r="G126" i="1"/>
  <c r="H126" i="1" s="1"/>
  <c r="G125" i="1"/>
  <c r="H125" i="1" s="1"/>
  <c r="H124" i="1"/>
  <c r="G124" i="1"/>
  <c r="G123" i="1"/>
  <c r="H123" i="1" s="1"/>
  <c r="G122" i="1"/>
  <c r="H122" i="1" s="1"/>
  <c r="G121" i="1"/>
  <c r="H121" i="1" s="1"/>
  <c r="H120" i="1"/>
  <c r="G120" i="1"/>
  <c r="G119" i="1"/>
  <c r="H119" i="1" s="1"/>
  <c r="G118" i="1"/>
  <c r="H118" i="1" s="1"/>
  <c r="G117" i="1"/>
  <c r="H117" i="1" s="1"/>
  <c r="H116" i="1"/>
  <c r="G116" i="1"/>
  <c r="G111" i="1"/>
  <c r="H111" i="1" s="1"/>
  <c r="H110" i="1"/>
  <c r="G110" i="1"/>
  <c r="G109" i="1"/>
  <c r="H109" i="1" s="1"/>
  <c r="G108" i="1"/>
  <c r="H108" i="1" s="1"/>
  <c r="G107" i="1"/>
  <c r="H107" i="1" s="1"/>
  <c r="G106" i="1"/>
  <c r="H106" i="1" s="1"/>
  <c r="G105" i="1"/>
  <c r="H105" i="1" s="1"/>
  <c r="G104" i="1"/>
  <c r="H104" i="1" s="1"/>
  <c r="G103" i="1"/>
  <c r="H103" i="1" s="1"/>
  <c r="H102" i="1"/>
  <c r="G102" i="1"/>
  <c r="G101" i="1"/>
  <c r="H101" i="1" s="1"/>
  <c r="G100" i="1"/>
  <c r="H100" i="1" s="1"/>
  <c r="G99" i="1"/>
  <c r="H99" i="1" s="1"/>
  <c r="G98" i="1"/>
  <c r="H98" i="1" s="1"/>
  <c r="G97" i="1"/>
  <c r="H97" i="1" s="1"/>
  <c r="G96" i="1"/>
  <c r="H96" i="1" s="1"/>
  <c r="G95" i="1"/>
  <c r="H95" i="1" s="1"/>
  <c r="H94" i="1"/>
  <c r="G94" i="1"/>
  <c r="G93" i="1"/>
  <c r="H93" i="1" s="1"/>
  <c r="G92" i="1"/>
  <c r="H92" i="1" s="1"/>
  <c r="G91" i="1"/>
  <c r="H91" i="1" s="1"/>
  <c r="G90" i="1"/>
  <c r="H90" i="1" s="1"/>
  <c r="G89" i="1"/>
  <c r="H89" i="1" s="1"/>
  <c r="G88" i="1"/>
  <c r="H88" i="1" s="1"/>
  <c r="G87" i="1"/>
  <c r="H87" i="1" s="1"/>
  <c r="H86" i="1"/>
  <c r="G86" i="1"/>
  <c r="G85" i="1"/>
  <c r="H85" i="1" s="1"/>
  <c r="G84" i="1"/>
  <c r="H84" i="1" s="1"/>
  <c r="G83" i="1"/>
  <c r="H83" i="1" s="1"/>
  <c r="G82" i="1"/>
  <c r="H82" i="1" s="1"/>
  <c r="G81" i="1"/>
  <c r="H81" i="1" s="1"/>
  <c r="G80" i="1"/>
  <c r="H80" i="1" s="1"/>
  <c r="G79" i="1"/>
  <c r="H79" i="1" s="1"/>
  <c r="H78" i="1"/>
  <c r="G78" i="1"/>
  <c r="G77" i="1"/>
  <c r="H146" i="1" l="1"/>
  <c r="G146" i="1"/>
  <c r="G112" i="1"/>
  <c r="H77" i="1"/>
  <c r="H112" i="1" s="1"/>
  <c r="G72" i="1" l="1"/>
  <c r="H72" i="1" s="1"/>
  <c r="G71" i="1"/>
  <c r="H71" i="1" s="1"/>
  <c r="G70" i="1"/>
  <c r="H70" i="1" s="1"/>
  <c r="G69" i="1"/>
  <c r="H69" i="1" s="1"/>
  <c r="G68" i="1"/>
  <c r="H68" i="1" s="1"/>
  <c r="G67" i="1"/>
  <c r="H67" i="1" s="1"/>
  <c r="G66" i="1"/>
  <c r="H66" i="1" s="1"/>
  <c r="G65" i="1"/>
  <c r="H65" i="1" s="1"/>
  <c r="G64" i="1"/>
  <c r="H64" i="1" s="1"/>
  <c r="G63" i="1"/>
  <c r="H63" i="1" s="1"/>
  <c r="G62" i="1"/>
  <c r="H62" i="1" s="1"/>
  <c r="G61" i="1"/>
  <c r="H61" i="1" s="1"/>
  <c r="G60" i="1"/>
  <c r="H60" i="1" s="1"/>
  <c r="G59" i="1"/>
  <c r="H59" i="1" s="1"/>
  <c r="G58" i="1"/>
  <c r="H58" i="1" s="1"/>
  <c r="G57" i="1"/>
  <c r="H57" i="1" s="1"/>
  <c r="G56" i="1"/>
  <c r="H56" i="1" s="1"/>
  <c r="G55" i="1"/>
  <c r="H55" i="1" s="1"/>
  <c r="G54" i="1"/>
  <c r="H54" i="1" s="1"/>
  <c r="G53" i="1"/>
  <c r="H53" i="1" s="1"/>
  <c r="G52" i="1"/>
  <c r="H52" i="1" s="1"/>
  <c r="G51" i="1"/>
  <c r="H51" i="1" s="1"/>
  <c r="G50" i="1"/>
  <c r="H50" i="1" s="1"/>
  <c r="G49" i="1"/>
  <c r="H49" i="1" s="1"/>
  <c r="G48" i="1"/>
  <c r="H48" i="1" s="1"/>
  <c r="G47" i="1"/>
  <c r="H47" i="1" s="1"/>
  <c r="H73" i="1" l="1"/>
  <c r="G73" i="1"/>
  <c r="G42" i="1" l="1"/>
  <c r="H42" i="1" s="1"/>
  <c r="G41" i="1"/>
  <c r="H41" i="1" s="1"/>
  <c r="G40" i="1"/>
  <c r="H40" i="1" s="1"/>
  <c r="G39" i="1"/>
  <c r="H39" i="1" s="1"/>
  <c r="G38" i="1"/>
  <c r="H38" i="1" s="1"/>
  <c r="G37" i="1"/>
  <c r="H37" i="1" s="1"/>
  <c r="G36" i="1"/>
  <c r="H36" i="1" s="1"/>
  <c r="G35" i="1"/>
  <c r="H35" i="1" s="1"/>
  <c r="G34" i="1"/>
  <c r="H34" i="1" s="1"/>
  <c r="G33" i="1"/>
  <c r="H33" i="1" s="1"/>
  <c r="G32" i="1"/>
  <c r="H32" i="1" s="1"/>
  <c r="G31" i="1"/>
  <c r="H31" i="1" s="1"/>
  <c r="G30" i="1"/>
  <c r="H30" i="1" s="1"/>
  <c r="G29" i="1"/>
  <c r="H29" i="1" s="1"/>
  <c r="G28" i="1"/>
  <c r="H28" i="1" s="1"/>
  <c r="G27" i="1"/>
  <c r="H27" i="1" s="1"/>
  <c r="G26" i="1"/>
  <c r="H26" i="1" s="1"/>
  <c r="G25" i="1"/>
  <c r="H25" i="1" s="1"/>
  <c r="G24" i="1"/>
  <c r="H24" i="1" s="1"/>
  <c r="G23" i="1"/>
  <c r="H23" i="1" s="1"/>
  <c r="G22" i="1"/>
  <c r="H22" i="1" s="1"/>
  <c r="G21" i="1"/>
  <c r="H21" i="1" s="1"/>
  <c r="G20" i="1"/>
  <c r="H20" i="1" s="1"/>
  <c r="G19" i="1"/>
  <c r="H19" i="1" s="1"/>
  <c r="G18" i="1"/>
  <c r="H18" i="1" s="1"/>
  <c r="G17" i="1"/>
  <c r="H17" i="1" s="1"/>
  <c r="G16" i="1"/>
  <c r="H16" i="1" s="1"/>
  <c r="G15" i="1"/>
  <c r="H15" i="1" s="1"/>
  <c r="G14" i="1"/>
  <c r="H14" i="1" s="1"/>
  <c r="G13" i="1"/>
  <c r="H13" i="1" s="1"/>
  <c r="G12" i="1"/>
  <c r="H12" i="1" s="1"/>
  <c r="G11" i="1"/>
  <c r="H11" i="1" s="1"/>
  <c r="G10" i="1"/>
  <c r="H10" i="1" s="1"/>
  <c r="G9" i="1"/>
  <c r="H9" i="1" s="1"/>
  <c r="G8" i="1"/>
  <c r="H8" i="1" s="1"/>
  <c r="G7" i="1"/>
  <c r="H7" i="1" s="1"/>
  <c r="G6" i="1"/>
  <c r="H6" i="1" s="1"/>
  <c r="G5" i="1"/>
  <c r="H5" i="1" s="1"/>
  <c r="G4" i="1"/>
  <c r="G43" i="1" l="1"/>
  <c r="H4" i="1"/>
  <c r="H43" i="1" s="1"/>
</calcChain>
</file>

<file path=xl/sharedStrings.xml><?xml version="1.0" encoding="utf-8"?>
<sst xmlns="http://schemas.openxmlformats.org/spreadsheetml/2006/main" count="853" uniqueCount="262">
  <si>
    <t>Nazwa jednostki:  Zespół Szkół Ponadgimnazjalnych nr 1 UL. Kopernika 49; 39-400 Tarnobrzeg</t>
  </si>
  <si>
    <t>Lp</t>
  </si>
  <si>
    <t>Nazwa produktu (bez użycia nazw własnych). Należy opisać produkt szczegółowo z podaniem parametrów technicznych i jakościowych</t>
  </si>
  <si>
    <t>Jedn. miary</t>
  </si>
  <si>
    <t>Przewidywana ilość</t>
  </si>
  <si>
    <t>Cena jednostkowa netto</t>
  </si>
  <si>
    <t>Stawka VAT</t>
  </si>
  <si>
    <t>wartość netto</t>
  </si>
  <si>
    <t>wartość brutto</t>
  </si>
  <si>
    <r>
      <rPr>
        <b/>
        <sz val="10"/>
        <rFont val="Arial"/>
        <family val="2"/>
        <charset val="238"/>
      </rPr>
      <t>płyn do szyb 5l uniwersalny.</t>
    </r>
    <r>
      <rPr>
        <sz val="10"/>
        <rFont val="Arial"/>
        <family val="2"/>
        <charset val="238"/>
      </rPr>
      <t xml:space="preserve"> Środek przeznaczony do mycia wszelkich powierzchni gładkich: szyb i ram okiennych, szyb samochodowych, luster, ekranów telewizorów, umywalek, powierzchni z tworzywa itp. Usuwa tłuszcz, brud, kurz. Pozostawia świeży zapach.</t>
    </r>
  </si>
  <si>
    <t>szt</t>
  </si>
  <si>
    <t>Zagęszczony płyn czyszcząco-dezenfekujący o różnorodnym zastosowaniu. Dezynfekuje, czyści, wybiela. Zabija wszelkie zarazki (bakterie, wirusy i grzyby)Płyn do mycia toalet poj. 5 l. zawierający składniki, które podlegają wymaganiom rozporządzenia WE: niejonowe środki powierzchniowo czynne kationowe środki powierzchniowo czynne mydło kompozycja zapachowa. typu DOMESTOS</t>
  </si>
  <si>
    <r>
      <rPr>
        <b/>
        <sz val="10"/>
        <rFont val="Arial"/>
        <family val="2"/>
        <charset val="238"/>
      </rPr>
      <t>ścierka do kurzu A'3</t>
    </r>
    <r>
      <rPr>
        <sz val="10"/>
        <rFont val="Arial"/>
        <family val="2"/>
        <charset val="238"/>
      </rPr>
      <t xml:space="preserve"> Idealna ściereczka do czyszczenia mebli oraz łatwo elektryzujących się powierzchni. Skutecznie pochłania kurz, dzięki czemu nie unosi się on w powietrzu. Jest miękka, puszysta i przyjemna w dotyku.  t</t>
    </r>
  </si>
  <si>
    <t>op</t>
  </si>
  <si>
    <t xml:space="preserve">gąbki do zmywania 10szt Dwuwarstwowe: miękka gąbka do zmywania i szorstka gruba fibra do szorowania.
- Produkt wykonany z bardzo wytrzymałej pianki zgrzanej z grubą fibrą
- Zgrzanie obydwu części znacznie zwiększa wytrzymałość.
- Wielokrotnego użytku.
 2.Rozmiar:
1 zmywak: szerokość 5cm, długość 8cm, grubość 2,5cm, </t>
  </si>
  <si>
    <t>Krochmal 0,5l. Nowoczesny i niezawodny, syntetyczny krochmal w płynie, który może być stosowany zarówno do krochmalenia ręcznego, jak i w pralkach automatycznych. Poprawia biel tkanin oraz ożywia kolory. Przeznaczony jest do krochmalenia tkanin: lnianych, bawełnianych oraz z domieszką tworzyw sztucznych. Dzięki zastosowaniu w składzie precyzyjnie dobranych składników działa bardzo skutecznie. Nie wymaga wykonywania dodatkowych czynności poprzedzających krochmalenie, ponieważ jest gotowy do użycia. Może być stosowany do krochmalenia w temperaturze max. 30 OC. Pozostawia na tkaninie świeży i przyjemny zapach. Produkt ten jest całkowicie obojętny dla środowiska, ponieważ jego składniki ulegają biodegradacji.</t>
  </si>
  <si>
    <t>szt5</t>
  </si>
  <si>
    <t xml:space="preserve">Płyn do mycia naczyń 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5 L </t>
  </si>
  <si>
    <r>
      <rPr>
        <b/>
        <sz val="10"/>
        <rFont val="Arial"/>
        <family val="2"/>
        <charset val="238"/>
      </rPr>
      <t>szczotka w oprawie drewnianej do zamiatani</t>
    </r>
    <r>
      <rPr>
        <sz val="10"/>
        <rFont val="Arial"/>
        <family val="2"/>
        <charset val="238"/>
      </rPr>
      <t xml:space="preserve">a długość oprawy drewnianej: 40 cm, oprawa drewniana lakierowana, włókno PET, gwint w drewnie 22  mm standardowy, </t>
    </r>
  </si>
  <si>
    <t>stelaż do mopa typu sedy 40cm składany</t>
  </si>
  <si>
    <t>mop płaski typu speedy mikrofibra 40 cm</t>
  </si>
  <si>
    <r>
      <rPr>
        <b/>
        <sz val="10"/>
        <rFont val="Arial"/>
        <family val="2"/>
        <charset val="238"/>
      </rPr>
      <t xml:space="preserve">kij drewniany do szczotki. </t>
    </r>
    <r>
      <rPr>
        <sz val="10"/>
        <rFont val="Arial"/>
        <family val="2"/>
        <charset val="238"/>
      </rPr>
      <t xml:space="preserve">
Trzonek do miotły 
Wykonany z drewna 
Wysokość: 140 cm
Średnica zakończenia kija: 1,5 cm. Został wykonany z drewna, co zapewnia mu wytrzymałość. Posiada otwór umożliwiający powieszenie.</t>
    </r>
  </si>
  <si>
    <r>
      <rPr>
        <b/>
        <sz val="10"/>
        <rFont val="Arial"/>
        <family val="2"/>
        <charset val="238"/>
      </rPr>
      <t>Mop sznurkowy 300 g dł 35 cm</t>
    </r>
    <r>
      <rPr>
        <sz val="10"/>
        <rFont val="Arial"/>
        <family val="2"/>
        <charset val="238"/>
      </rPr>
      <t xml:space="preserve"> Bawełniana końcówka
Wygodna w użyciu
Nie powoduje zadrapań
Nie pozostawia smug
Bardzo dobra absorbcja wody
Skręcone szurki dla zwiększenia efektywności mycia
</t>
    </r>
  </si>
  <si>
    <r>
      <rPr>
        <b/>
        <sz val="10"/>
        <color indexed="8"/>
        <rFont val="Arial"/>
        <family val="2"/>
        <charset val="238"/>
      </rPr>
      <t>druciak metalowy spiralny 15g</t>
    </r>
    <r>
      <rPr>
        <sz val="10"/>
        <color indexed="8"/>
        <rFont val="Arial"/>
        <family val="2"/>
        <charset val="238"/>
      </rPr>
      <t xml:space="preserve"> Druciak spiralny stalowy przeznaczony jest do mycia silnie zabrudzonych powierzchni. Produkt wykonany ze stali nierdzewnej.</t>
    </r>
  </si>
  <si>
    <t xml:space="preserve">Mors proszek do czyszczenia 1kg. Proszek do czyszczenia urządzeń kuchennych i sanitarnych.
Skutecznie czyści, usuwa oporny brud, osady z mydła, rdzę, przypalone resztki jedzenia oraz tłuszcz.
Nadaje powierzchniom piękny połysk, nie rysuje, łatwo się spłukuje.
Usuwa zabrudzenia pozostawiając świeży, cytrynowy zapach.
</t>
  </si>
  <si>
    <r>
      <rPr>
        <b/>
        <sz val="10"/>
        <color indexed="8"/>
        <rFont val="Arial"/>
        <family val="2"/>
        <charset val="238"/>
      </rPr>
      <t>mydło w płynie 5l</t>
    </r>
    <r>
      <rPr>
        <sz val="10"/>
        <color indexed="8"/>
        <rFont val="Arial"/>
        <family val="2"/>
        <charset val="238"/>
      </rPr>
      <t>. mydło w płynie posiadające znakomite właściwości antybakteryjne. Doskonale myje i pielęgnuje skórę rąk i całego ciała.  Zawiera betainę, glicerynę oraz lanolinę.
 -posiada naturalne pH
-przebadane dermatologicznie</t>
    </r>
  </si>
  <si>
    <r>
      <rPr>
        <b/>
        <sz val="10"/>
        <rFont val="Arial"/>
        <family val="2"/>
        <charset val="238"/>
      </rPr>
      <t>Płyn do WC 5l</t>
    </r>
    <r>
      <rPr>
        <sz val="10"/>
        <rFont val="Arial"/>
        <family val="2"/>
        <charset val="238"/>
      </rPr>
      <t xml:space="preserve"> typu Tytan lub równoważny przeznaczony do mycia muszli ustępowych, umywalek, pisuarów i innych ceramicznych urządzeń sanitarnych. Dzięki właściwościom bakteriobójczym oraz grzybobójczym pozostawia czystą i odkażoną powierzchnię.</t>
    </r>
  </si>
  <si>
    <r>
      <t>Papier toaletowy JUMBO ś</t>
    </r>
    <r>
      <rPr>
        <sz val="10"/>
        <color indexed="8"/>
        <rFont val="Arial"/>
        <family val="2"/>
        <charset val="238"/>
      </rPr>
      <t>rednica rolki 19 cm makulaturowy, 1-warstwowy, kolor naturalny, średnica rolki: 19 cm,
długość rolki: 130 m, bez perforacji</t>
    </r>
  </si>
  <si>
    <t>Płyn uniwersalny do mycia podłóg typu BLUX 5l MIX zapachów. Składniki:  &lt;1% Drugorzędowy alkanosulfonian, sól sodowa (INCI: sodium C 14-17 Sec Alkyl Sulphonate)</t>
  </si>
  <si>
    <t>sz</t>
  </si>
  <si>
    <t>środek do pielęgnacji mebli.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 Pojemność 250ml</t>
  </si>
  <si>
    <t>SZT</t>
  </si>
  <si>
    <t>Proszek do prania typu E 5 kg do białego lub równoważny. Proszek do prania tkanin białych oraz w jasnych kolorach. Jego aktywna formuła działa już po pierwszym praniu, przywracając ubraniom nieskazitelną biel. Ma świeży zapach, który utrzymuje się przez długi czas.Składniki
5-15% anionowe środki powierzchniowo czynne, związek wybielający na bazie tlenu, &lt;5% niejonowe środki powierzchniowo czynne, polikarboksylany, fosfoniany, zeolit, enzymy, rozjaśniacz optyczny, kompozycja zapachowa (Hexyl Cinnamal)</t>
  </si>
  <si>
    <r>
      <rPr>
        <b/>
        <sz val="10"/>
        <color indexed="8"/>
        <rFont val="Arial"/>
        <family val="2"/>
        <charset val="238"/>
      </rPr>
      <t>ręczniki kuchenne A2</t>
    </r>
    <r>
      <rPr>
        <sz val="10"/>
        <color indexed="8"/>
        <rFont val="Arial"/>
        <family val="2"/>
        <charset val="238"/>
      </rPr>
      <t xml:space="preserve"> dwuwarstwowe, ilość listków min. 50. Gramatura papieru [g/m²]: 21,5 g/m²</t>
    </r>
  </si>
  <si>
    <t xml:space="preserve">ręcznik papierowy Z-Z A'20 zielony. Ręcznik papierowy w składce ZZ wykonany z ekologicznej makulatury w kolorze zielony o standardowych wymiarach, pasuje do większości podajników i dozowników ręczników papierowych. Jednowarstwowy, wodoutrwalony, zapewnia podstawowe oczekiwania w toaletach ogólnodostępnych. Opakowanie zbiorcze zawiera 4000 szt. listków podzielonych na 20 paczek. </t>
  </si>
  <si>
    <t>kart.</t>
  </si>
  <si>
    <t>rękawice gumowe gospodarcze. Guma z naturalnego lateksu
Wewnątrz flokowane bawełną, impregnowane przeciwbakteryjnie
Powierzchnia o zwiększonej chwytności - wzór "rybia łuska"
Elastyczne, cienkie, zapewniają znakomitą wrażliwość dotykową
Zmniejszone ryzyko reakcji alergicznych
Długość 30 cm, grubość 0,35 mm
Rozmiary: S, M, L, XL
Kategoria 1 - czynniki niskiego ryzyka
Rękawiczki lateksowe spełniają normę ogólną EN-420</t>
  </si>
  <si>
    <t>para</t>
  </si>
  <si>
    <t xml:space="preserve">Pasta ochronna i samonabłyszczająca do podłóg PCV/linoleum o działaniu antypoślizgowym – 500ml
Skład preparatu: mleczna, jednorodna ciecz, zapach charakterystyczny, chemiczny próg wyczuwalności zapachu nie dotyczy pH 8,0 – 9,5 temperatura topnienia nie dotyczy początkowa temperatura wrzenia nie dotyczy temperatura zapłonu nie dotyczy szybkość parowania nie dotyczy palność nie dotyczy dolna granica palności nie dotyczy górna granica palności nie dotyczy prężność par nie dotyczy gęstość par nie dotyczy gęstość  względna(20oc) 1, 00 – 1,02 g/cm3, rozpuszczalność              w wodzie i innych rozpuszczalnikach Całkowicie mieszalny współczynnik podziału n-oktanol/ woda nie dotyczy temperatura samozapłonu nie dotyczy temperatura rozkładu Nie dotyczy lepkość Nie dotyczy właściwości wybuchowe nie dotyczy właściwości utleniające nie dotyczy </t>
  </si>
  <si>
    <r>
      <rPr>
        <b/>
        <sz val="10"/>
        <color indexed="8"/>
        <rFont val="Arial"/>
        <family val="2"/>
        <charset val="238"/>
      </rPr>
      <t>ściereczki uniwersalne domowe  5 szt  40/30</t>
    </r>
    <r>
      <rPr>
        <sz val="10"/>
        <color indexed="8"/>
        <rFont val="Arial"/>
        <family val="2"/>
        <charset val="238"/>
      </rPr>
      <t xml:space="preserve">. Uniwersalne ściereczki do użytku domowego. Czyszczą i polerują różne powierzchnie mebli, RTV, naczyń kuchennych lub w łazienkach. Miękkie i delikatne, do użycia na sucho i na mokro. </t>
    </r>
  </si>
  <si>
    <t>Środek do łazienki kamień i rdza 5l typu Tytan lub rownoważny. Płyn do mycia łazienek Tytan kamień i rdza przeznaczony jest do mycia powierzchni z chromu, stali nierdzewnej (zlewozmywaki kuchenne), glazury, umywalki, wanny, szkła, plastiku (kabiny prysznicowe), armatury łazienkowej i itp. Skutecznie usuwa osady z kamienia, rdzy, mydła, zacieki wodne. Doskonale radzi sobie z tłustymi plamami i innym brudem. Czyszczonym powierzchniom przywraca połysk, łatwo się spłukuje, nie rysuje powierzchni. Pozostawia świeży, morski zapach.</t>
  </si>
  <si>
    <r>
      <rPr>
        <b/>
        <sz val="10"/>
        <rFont val="Arial"/>
        <family val="2"/>
        <charset val="238"/>
      </rPr>
      <t>odplamiacz - wybielacz 1</t>
    </r>
    <r>
      <rPr>
        <sz val="10"/>
        <rFont val="Arial"/>
        <family val="2"/>
        <charset val="238"/>
      </rPr>
      <t xml:space="preserve">l. działa na wszystkie rodzaje plam, zarówno te, które są łatwo widoczne, jak i te, których nie zauważysz przed praniem - nawet te najbardziej tłuste.Pojemność 1 </t>
    </r>
  </si>
  <si>
    <t>Płyn do dywanów 500ml. typu MORS lub równoważny. Płyn do czyszczenia dywanów i tapicerki doskonale usuwa zanieczyszczenia z dywanów, wykładzin podłogowych i obić tapicerskich. Tworzy aktywna pianę, która wnika głęboko we włókna skutecznie usuwając brud. Do prania ręcznego. Zawiera antyelektrostatyk.</t>
  </si>
  <si>
    <r>
      <rPr>
        <b/>
        <sz val="10"/>
        <rFont val="Arial"/>
        <family val="2"/>
        <charset val="238"/>
      </rPr>
      <t>worki na śmieci 35l A'15</t>
    </r>
    <r>
      <rPr>
        <sz val="10"/>
        <rFont val="Arial"/>
        <family val="2"/>
        <charset val="238"/>
      </rPr>
      <t xml:space="preserve"> Bardzo mocne i wytrzymałe, podwyższona wytrzymałość SUPER MOCNE !
Wykonane z foli LDPE 
Przyjazne dla środowiska 
</t>
    </r>
  </si>
  <si>
    <r>
      <rPr>
        <b/>
        <sz val="10"/>
        <rFont val="Arial"/>
        <family val="2"/>
        <charset val="238"/>
      </rPr>
      <t>worki na śmieci 60l</t>
    </r>
    <r>
      <rPr>
        <sz val="10"/>
        <rFont val="Arial"/>
        <family val="2"/>
        <charset val="238"/>
      </rPr>
      <t xml:space="preserve"> A'10 wykonane z folii LDPE w kolorze czarnym. Wymiary (ok.  75X58CM) charakteryzują się wytrzymałością i w zupełności wystarczają do zastosowań domowych i biurowych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r>
  </si>
  <si>
    <t xml:space="preserve">worki śmieciowe  120l A'10  -  Wykonane z folii LDPE  przez co, są bardziej odporne na rozerwanie. Zwiększona wytrzymałość dna worka poprzez zastosowanie prostego zgrzewu. Nieprzeźroczyste. Surowiec do produkcji w 100% pochodzi z recyklingu. Służą do pakowania odpadów sanitarnych i śmieci. </t>
  </si>
  <si>
    <t>Spray do natychmiastowego użycia, profesjonalna dezynfekcja powierzchni w gabinetach kosmetycznych, fryzjerskich, solariach, ośrodkach SPA. 1000ml, typu Barbicide lub rownoważny. Skuteczna dezynfekcja powierzchni. Nowoczesna technologia na bazie czwartorzędowych związków amoniowych bez etanolu, aldehydów i fenoli to pełna ochrona przed zakażeniami. Szerokie spektrum działania Skutecznie niszczy wszystkie bakterie (m.in.: gronkowce jak MRSA, Pseudomonas a., Enterococcus h., prątki gruźlicy Tbc, Escherichia Coli), grzyby (Candida albicans) oraz wirusy łącznie z BVDV, Vaccinia, HIV (AIDS), H1N1, HBV i HCV (Wirusowe Zapalenie Wątroby typu B i C). Bezpieczny dla zdrowia Bez aldehydów i fenoli, nie wywołuje reakcji alergicznych i podrażnień. Bezpieczny dla narzędzi i akcesoriów Bezpieczeństwo stosowania w przypadku dezynfekcji powierzchni akrylowych (solarium), stali szlachetnej, ceramiki, plastiku, grzebieni, szczotek, wałków, prostownic, lokówek, nożyczek, urządzeń, leżanek, foteli, umywalek, mebli, podłóg oraz pozostałych akcesoriów kosmetycznych i fryzjerskich. Spray posiada formułę ochrony przed rdzewieniem. Nie pozostawia plam na skórze ani na zabrudzonych powierzchniach.</t>
  </si>
  <si>
    <t>ścierka podłogowa szara duża ekologiczna 90x60</t>
  </si>
  <si>
    <r>
      <rPr>
        <b/>
        <sz val="10"/>
        <rFont val="Arial"/>
        <family val="2"/>
        <charset val="238"/>
      </rPr>
      <t>wc szczotka z pojemnikiem.</t>
    </r>
    <r>
      <rPr>
        <sz val="10"/>
        <rFont val="Arial"/>
        <family val="2"/>
        <charset val="238"/>
      </rPr>
      <t xml:space="preserve"> Szczotka do czyszczenia toalet z poręcznym uchwytem wykonana z tworzywa sztucznego. Pozwala utrzymać toaletę w czystości na co dzień.
 Szczotka do czyszczenia toalet
 Kolor: biały</t>
    </r>
  </si>
  <si>
    <r>
      <rPr>
        <b/>
        <sz val="10"/>
        <rFont val="Arial"/>
        <family val="2"/>
        <charset val="238"/>
      </rPr>
      <t xml:space="preserve">Mleczko do czyszczenia </t>
    </r>
    <r>
      <rPr>
        <sz val="10"/>
        <rFont val="Arial"/>
        <family val="2"/>
        <charset val="238"/>
      </rPr>
      <t>powierzchni o pojemność 750 ml Składniki:&lt;5% anionowe środki powierzchniowo czynne, niejonowe środki powierzchniowo czynne, mydło, kompozycje zapachowe, Limonene, Benzisothiazolinone, Geraniol. Mleczko typu Cif lub równoważne</t>
    </r>
  </si>
  <si>
    <r>
      <rPr>
        <b/>
        <sz val="10"/>
        <rFont val="Arial"/>
        <family val="2"/>
        <charset val="238"/>
      </rPr>
      <t xml:space="preserve">zmiotka + szufelka z gumą. </t>
    </r>
    <r>
      <rPr>
        <sz val="10"/>
        <rFont val="Arial"/>
        <family val="2"/>
        <charset val="238"/>
      </rPr>
      <t>SPECYFIKACJA PRODUKTU: długość szufelki z uchwytem - 32 cm, szerokość szufelki - 22 cm, długość szczotki - 27 cm, długość włosia szczotki - 5 cm, waga kompletu: 130 g</t>
    </r>
  </si>
  <si>
    <r>
      <rPr>
        <b/>
        <sz val="10"/>
        <color indexed="8"/>
        <rFont val="Arial"/>
        <family val="2"/>
        <charset val="238"/>
      </rPr>
      <t>wiadro do mop 15 l</t>
    </r>
    <r>
      <rPr>
        <sz val="10"/>
        <color indexed="8"/>
        <rFont val="Arial"/>
        <family val="2"/>
        <charset val="238"/>
      </rPr>
      <t>. Plastikowe, wiadro z wyciskaczem do mopa . Pojemność 15 litrów. Wyposażone w wyprofilowany uchwyt na spodzie, który ułatwia wylewanie zawartości. Ułatwi sprzątanie w każdym domu.</t>
    </r>
  </si>
  <si>
    <t>płyn do czyszczenia płyty indukcyjnej o poj. 0,6l. Świetnie sprawdza się do płyt indukcyjnych i ceramicznych. Szybko i skutecznie usuwa najtrudniejsze przypalenia i otłuszczenia. Pozostawia lśniącą powierzchnię. Wygodny w użyciu. Po rozpyleniu preparatu na zimnej powierzchni płyty kuchennej, wystarczy zetrzeć go ręcznikiem papierowym. W przypadku uciążliwych zabrudzeń, należy użyć dwukrotnie a powierzchnię przed wytarciem spłukać ciepłą wodą.</t>
  </si>
  <si>
    <r>
      <rPr>
        <b/>
        <sz val="10"/>
        <rFont val="Arial"/>
        <family val="2"/>
        <charset val="238"/>
      </rPr>
      <t>Płyn do łazienki kamień i rdza 500ml.</t>
    </r>
    <r>
      <rPr>
        <sz val="10"/>
        <rFont val="Arial"/>
        <family val="2"/>
        <charset val="238"/>
      </rPr>
      <t xml:space="preserve"> Aktywnie usuwa osady z kamienia, rdzy, mydła, zacieki wodne, tłuste plamy i inny brud. Przeznaczony do powierzchni metalowych, szklanych i plastikowych. Typu Tytan lub równoważny</t>
    </r>
  </si>
  <si>
    <t>środek myjąco dezyn -bakteriobójczy  typu vogit pojemność 0,6l   Płynny preparat dezynfekcyjno-myjący na bazie czwartorzędowych związków amoniowych o działaniu bakteriobójczym oraz grzybobójczym (w zakresie drożdżakobójczym). Wykazuje aktywne działanie biobójcze. Nie posiada zapachu, nie wpływa ujemnie na dezynfekowane powierzchnie, nie powoduje korozji, nie niszczy powierzchni lakierowanych.
ZAKRES ZASTOSOWANIA Środek przeznaczony do dezynfekcji wszystkich powierzchni odpornych na działanie wody. Zalecany do mycia i dezynfekcji powierzchni i ciągów technologicznych w zakładach przemysłu spożywczego i farmaceutycznego, w tym również powierzchni mających bezpośredni kontakt z żywnością. Polecany także do użycia w gabinetach lekarskich, stomatologicznych, odnowy biologicznej oraz zakładach fryzjersko-kosmetycznych, a także placówkach gastronomicznych. Posiada dobre właściwości myjące. Preparat może być stosowany również w celu utrzymania higieny weterynaryjnej w miejscach hodowli, przetrzymywania i transportu zwierząt.
PREPARAT PRZEBADANY KLINICZNIE, POSIADA POZWOLENIE MINISTRA ZDROWIA NR 3407/08.</t>
  </si>
  <si>
    <t>SUMA</t>
  </si>
  <si>
    <t>Nazwa jednostki:  Zespół Szkół Ponadgimnazjalnych nr 2 ul. Kopernika 18; 39-400 Tarnobrzeg</t>
  </si>
  <si>
    <r>
      <rPr>
        <b/>
        <sz val="10"/>
        <color indexed="8"/>
        <rFont val="Arial"/>
        <family val="2"/>
        <charset val="238"/>
      </rPr>
      <t>płyn do szyb 1l pompka.</t>
    </r>
    <r>
      <rPr>
        <sz val="10"/>
        <color indexed="8"/>
        <rFont val="Arial"/>
        <family val="2"/>
        <charset val="238"/>
      </rPr>
      <t xml:space="preserve"> Środek przeznaczony do mycia wszelkich powierzchni gładkich: szyb i ram okiennych, szyb samochodowych, luster, ekranów telewizorów, umywalek, powierzchni z tworzywa itp. Usuwa tłuszcz, brud, kurz. Pozostawia świeży zapach.</t>
    </r>
  </si>
  <si>
    <r>
      <rPr>
        <b/>
        <sz val="10"/>
        <rFont val="Arial"/>
        <family val="2"/>
        <charset val="238"/>
      </rPr>
      <t>Emulsja do podłogi  5l</t>
    </r>
    <r>
      <rPr>
        <sz val="11"/>
        <color theme="1"/>
        <rFont val="Calibri"/>
        <family val="2"/>
        <charset val="238"/>
        <scheme val="minor"/>
      </rPr>
      <t xml:space="preserve">
Emulsja na bazie wody, oraz naturalnych komponentach. Dzięki zastosowaniu środka antypoślizgowego, zwiększa przyczepność umytej powierzchni. Zastososowanie: gumolit, PCV, linoleum.</t>
    </r>
  </si>
  <si>
    <t xml:space="preserve">Płyn do mycia naczyń zawierający w składzie : 5-15 % anionowe środki powierzchniowo czynne , &lt;5% niejonowe środki powierzchniowo czynne, &lt;5% amfoteryczne środki powierzchniowo czynne, środek konserwujące( methylochloroisothiazolinone, Methylisothiazolinone, 2 Bromo -  2 Nitropropane -1,3 - Diol), kompozycja zapachowa , d-Limonene, typu Ludwik 1 L </t>
  </si>
  <si>
    <r>
      <rPr>
        <b/>
        <sz val="10"/>
        <rFont val="Arial"/>
        <family val="2"/>
        <charset val="238"/>
      </rPr>
      <t>szczotka w oprawie drewnianej do zamiatani</t>
    </r>
    <r>
      <rPr>
        <sz val="10"/>
        <rFont val="Arial"/>
        <family val="2"/>
        <charset val="238"/>
      </rPr>
      <t xml:space="preserve">a długość oprawy drewnianej: 60 cm, oprawa drewniana lakierowana, włókno PET, gwint w drewnie 22  mm standardowy, </t>
    </r>
  </si>
  <si>
    <t>miotła ulicówka Solidna szeroka szczotka przeznaczona do prac porządkowych prowadzonych na ulicach, placach i innych dużych powierzchniach. Miotła służy do zamiatania podłoży betonowych, papowych i innych. Znakomicie radzi sobie zarówno z dużymi zanieczyszczeniami, jak i drobnymi, takimi jak pyłki czy sierść zwierząt.Stosuje się ją także przed układaniem warstw z pap i warstw gruntujących, gdyż przy ich układaniu podłoże powinno być pozbawione kurzu, drobin i okruchów. Narzędzie występuje w zestawie z drewnianym trzonkiem. Głowica zaś, w której umieszczony jest kij, wykonana została z metalu, co zapewnia produktowi dłuższą żywotność i większą trwałość.
Włosie, które wykonane jest z tworzywa sztucznego, odznacza się twardością i odpowiednią długością. Występuje w kolorze czerwonym.
Parametry produktu:
- szerokość: 60 cm
- długość: 133 cm</t>
  </si>
  <si>
    <r>
      <rPr>
        <b/>
        <sz val="10"/>
        <rFont val="Arial"/>
        <family val="2"/>
        <charset val="238"/>
      </rPr>
      <t>Mop paskowy MAXI Mega 35 cm</t>
    </r>
    <r>
      <rPr>
        <sz val="10"/>
        <rFont val="Arial"/>
        <family val="2"/>
        <charset val="238"/>
      </rPr>
      <t>. - do stosowania na sucho
- zbiera cząstki brudu
- idealny do każdego rodzaju podłogi
- nie rysuje powierzchni
- łatwo dociera do wszystkich zakamarków
- doskonałe właściwości wchłaniania
- bardzo wytrzymały</t>
    </r>
  </si>
  <si>
    <r>
      <rPr>
        <b/>
        <sz val="10"/>
        <rFont val="Arial"/>
        <family val="2"/>
        <charset val="238"/>
      </rPr>
      <t>Papier toaletowy szary maxi a’8</t>
    </r>
    <r>
      <rPr>
        <sz val="10"/>
        <rFont val="Arial"/>
        <family val="2"/>
        <charset val="238"/>
      </rPr>
      <t xml:space="preserve">
    Surowiec: makulatura
    Warstwy: 1
    Listkowany i gofrowany
    Średnica roli: 120 mm
    Średnica glizy: 45 mm
    Długość: 45m
    Kolor: szary
    Opakowanie zbiorcze: 8paczek</t>
    </r>
  </si>
  <si>
    <t>Płyn antypoślizgowy do mycia płytek typu  ''SOLNET'' lub równowazny 5 l Środek do mycia podłóg – uniwersalny o przyjemnych zapachu, antypoślizgowy.
Właściwości
- silnie skoncentrowany, zapachowym środek odtłuszczający do mycia wszelkiego rodzaju podłóg
- skuteczny ze względu na anionowe związki powierzchniowo czynne
- doskonale działa odtłuszczająco i zapobiega wytrącaniu się osadów wapienia i kamienia
- wykazuje właściwości anty-poślizgowe
- może być stosowany do mycia ręcznego oraz do mycia maszynowego (zmywarki do posadzek)
- nie zawiera rozpuszczalników
Zastosowanie
- w działach przemysłu spożywczego
Cechy produktu
Wygląd: pomarańczowa ciecz
pH (100%):  9.5
Gęstość (20°C):  1,025 kg/l
Punkt zamarzania:  -5°C</t>
  </si>
  <si>
    <t>Płyn uniwersalny do mycia podłóg typu AJAX 5l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</si>
  <si>
    <t>środek do pielęgnacji mebli.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 Pojemność 250 ml</t>
  </si>
  <si>
    <t xml:space="preserve">proszek do prania 5 kg uniwersal zapewnia efektywne i wydajne pranie każdego rodzaju tkanin. Zawiera składniki chroniące przed osadzaniem się kamienia a także związki wybielające tkaniny na bazie tlenu. Doskonały do każdego rodzaju pralki a także do prania ręcznego. </t>
  </si>
  <si>
    <t>rękawice lateksowe A'100. Opakowanie 100 rękawic oburęcznych z lateksu, pudrowanych skrobią kukurydzianą. Rękawice dopuszczone do kontaktu z żywnością.
• ochrona dotykanego przedmiotu;
• elastyczność;
• doskonałe czucie w palcach;
• zamienność (rękawica oburęczna);
• rękawice szczelne;
• zgodne z dyrektywą europejską 89/109 (kontakt z produktami spożywczymi;
• ochrona przed rozpryskami produktów podrażniających oraz niektórych produktów chemicznych.
Przykłady użytkowania:
• laboratoria;
• składanie niewielkich elementów;
• przygotowywanie produktów spożywczych, drobne prace sprzątające;
• drukarnie;
• przygotowywanie lekarstw;
• czynności precyzyjne;
• badania i opieka zdrowotna (bez wymogów sterylności).</t>
  </si>
  <si>
    <t>filtr do odkurzacza Zelmer Aquawelt 919.0.ST/ZVC752ST</t>
  </si>
  <si>
    <t>kpl</t>
  </si>
  <si>
    <t>worki do odkurzacza Zelmer Aquawelt 919.0.ST/ZVC752ST</t>
  </si>
  <si>
    <t>worki do odkurzacza Rowenta RMBO 3K</t>
  </si>
  <si>
    <r>
      <rPr>
        <b/>
        <sz val="10"/>
        <color indexed="8"/>
        <rFont val="Arial"/>
        <family val="2"/>
        <charset val="238"/>
      </rPr>
      <t>wc szczotka z pojemnikiem.</t>
    </r>
    <r>
      <rPr>
        <sz val="10"/>
        <color indexed="8"/>
        <rFont val="Arial"/>
        <family val="2"/>
        <charset val="238"/>
      </rPr>
      <t xml:space="preserve"> Szczotka do czyszczenia toalet z poręcznym uchwytem wykonana z tworzywa sztucznego. Pozwala utrzymać toaletę w czystości na co dzień.
 Szczotka do czyszczenia toalet
 Kolor: biały</t>
    </r>
  </si>
  <si>
    <t>Zagęszczony płyn czyszcząco-dezenfekujący o różnorodnym zastosowaniu. Dezynfekuje, czyści, wybiela. Zabija wszelkie zarazki (bakterie, wirusy i grzyby)Płyn do mycia toalet poj. 1250 ml. zawierający składniki, które podlegają wymaganiom rozporządzenia WE: niejonowe środki powierzchniowo czynne kationowe środki powierzchniowo czynne mydło kompozycja zapachowa. typu DOMESTOS</t>
  </si>
  <si>
    <t>Nazwa jednostki: Zespół Szkół Ponadgimnazjalnych nr 3 ul. Św. Barbary 1B; 39-400 Tarnobrzeg</t>
  </si>
  <si>
    <t>ściereczki uniwersalne domowe  5 szt . Uniwersalne ściereczki do użytku domowego. Czyszczą i polerują różne powierzchnie mebli, RTV, naczyń kuchennych lub w łazienkach. Miękkie i delikatne, do użycia na sucho i na mokro. Opakowanie zawiera 5 sztuk o wymiarach 32 x 38cm.</t>
  </si>
  <si>
    <r>
      <rPr>
        <b/>
        <sz val="10"/>
        <rFont val="Arial"/>
        <family val="2"/>
        <charset val="238"/>
      </rPr>
      <t>płyn do szyb 1l pompka</t>
    </r>
    <r>
      <rPr>
        <sz val="11"/>
        <color theme="1"/>
        <rFont val="Calibri"/>
        <family val="2"/>
        <charset val="238"/>
        <scheme val="minor"/>
      </rPr>
      <t>. Środek przeznaczony do mycia wszelkich powierzchni gładkich: szyb i ram okiennych, szyb samochodowych, luster, ekranów telewizorów, umywalek, powierzchni z tworzywa itp. Usuwa tłuszcz, brud, kurz. Pozostawia świeży zapach.</t>
    </r>
  </si>
  <si>
    <t xml:space="preserve">druciak metalowy A'3 Idealny do czyszczenia mocno zabrudzonych garnków, patelni wykonanych z aluminium, stali, emaliowanej oraz ognioodpornego szkła. Nie rani dłoni i nie rysuje powierzchni. Druciak zbudowany jest ze zwiniętej spiralki charakteryzującej się giętkością i sprężystością. </t>
  </si>
  <si>
    <r>
      <rPr>
        <b/>
        <sz val="10"/>
        <rFont val="Arial"/>
        <family val="2"/>
        <charset val="238"/>
      </rPr>
      <t>kosz na śmiecie 30l</t>
    </r>
    <r>
      <rPr>
        <sz val="10"/>
        <rFont val="Arial"/>
        <family val="2"/>
        <charset val="238"/>
      </rPr>
      <t xml:space="preserve"> Wykonany z wysokiej jakości tworzywa sztucznego. Zbiornik jest otwierany ręcznie przy pomocy obrotowej pokrywy. Jej konstrukcja pozostawia zawartość kosza stale zamkniętą i niewidoczną</t>
    </r>
  </si>
  <si>
    <r>
      <rPr>
        <b/>
        <sz val="10"/>
        <rFont val="Arial"/>
        <family val="2"/>
        <charset val="238"/>
      </rPr>
      <t>Kij Lakierowany</t>
    </r>
    <r>
      <rPr>
        <sz val="10"/>
        <rFont val="Arial"/>
        <family val="2"/>
        <charset val="238"/>
      </rPr>
      <t xml:space="preserve"> z gwintem wkręcany 130cm  Drążek metalowy, powlekany warstwą lakierowaną.
Mocny, wkręcany gwint. </t>
    </r>
  </si>
  <si>
    <r>
      <rPr>
        <b/>
        <sz val="10"/>
        <color indexed="8"/>
        <rFont val="Arial"/>
        <family val="2"/>
        <charset val="238"/>
      </rPr>
      <t>kostka do wc z zawieszką</t>
    </r>
    <r>
      <rPr>
        <sz val="10"/>
        <color indexed="8"/>
        <rFont val="Arial"/>
        <family val="2"/>
        <charset val="238"/>
      </rPr>
      <t>. Kostka do WC zapobiega osadzaniu się kamienia w muszli klozetowej i daje przyjemny zapach. Masa 40 g.</t>
    </r>
  </si>
  <si>
    <r>
      <rPr>
        <b/>
        <sz val="10"/>
        <rFont val="Arial"/>
        <family val="2"/>
        <charset val="238"/>
      </rPr>
      <t xml:space="preserve">Mop sznurkowy 300 g dł 35 cm </t>
    </r>
    <r>
      <rPr>
        <sz val="10"/>
        <rFont val="Arial"/>
        <family val="2"/>
        <charset val="238"/>
      </rPr>
      <t xml:space="preserve">Bawełniana końcówka
    Wygodna w użyciu
    Nie powoduje zadrapań
    Nie pozostawia smug
    Bardzo dobra absorbcja wody
    Skręcone szurki dla zwiększenia efektywności mycia
</t>
    </r>
  </si>
  <si>
    <t>MORS Żel do WC - produkt przeznaczony do mycia, do czyszczania i dezynfekcji powierzchni sanitarnych. Żelowa konsystencja zapewnia dłuższe działanie produktu, zwiększając jego skuteczność. Dodatkowo preparat dezynfekuje czyszczoną powierzchnie oraz ją odświeża. Produkt w najniższej cenie. Przeznaczony do zastosowania w tradycyjnych gospodarstwach domowych oraz w obiektach użyteczności publicznej. Pojemność 5l. Produkt nieposiadający piktogramu z krzyżykiem.</t>
  </si>
  <si>
    <r>
      <rPr>
        <b/>
        <sz val="10"/>
        <rFont val="Arial"/>
        <family val="2"/>
        <charset val="238"/>
      </rPr>
      <t>mydło antybakteryjne w płynie o pojemności 5l.</t>
    </r>
    <r>
      <rPr>
        <sz val="10"/>
        <rFont val="Arial"/>
        <family val="2"/>
        <charset val="238"/>
      </rPr>
      <t xml:space="preserve"> Posiada właściwości antybakteryjne. Zawiera betainę, glicerynę oraz lanolinę. Posiada naturalne pH, przebadane dermatologicznie.</t>
    </r>
  </si>
  <si>
    <r>
      <rPr>
        <b/>
        <sz val="10"/>
        <rFont val="Arial"/>
        <family val="2"/>
        <charset val="238"/>
      </rPr>
      <t>papier toaletowy A'8 biały</t>
    </r>
    <r>
      <rPr>
        <sz val="11"/>
        <color theme="1"/>
        <rFont val="Calibri"/>
        <family val="2"/>
        <charset val="238"/>
        <scheme val="minor"/>
      </rPr>
      <t>. 
Wysokiej jakości papier toaletowy, miękki i delikatny w dotyku
    Ilość rolek: 8szt
    Ilość warstw: 2
    Średnica rolki: 11cm
    140 listków o wymiarach 9x11cm na rolce
    100% celuloza</t>
    </r>
  </si>
  <si>
    <t xml:space="preserve">pasta sama 90g ma wszechstronne zastosowanie do wszelkich powierzchni zmywalnych. Przeznaczona do usuwania długotrwałych zabrudzeń, osadów, spalenizny, nalotów z rdzy i kamienia, z powierzchni ceramicznych, porcelanowych, fajansowych, emaliowanych, szkliwionych itp.  Skład: &lt;5% anionowego i &lt;5%  niejonowego detergentu, kwas fosforowy, szczawianowy, kompozycje zapachowe Limonene, Benzyl, Alkohol, Amyl Cinamal, Red C I. 18221 </t>
  </si>
  <si>
    <t>Płyn do mycia białych tablic. Płyn polecany jest do regularnego czyszczenia tablic białych suchościeralnych. Skutecznie usuwa zabrudzenia, konserwuje i zabezpiecza powierzchnie tablicy. Pojemność: 250 ml
Skład: zgodnie z rozporzadzeniem o detergentach 648/2004/WE: fosforany (&lt;5%), niejonowe środki powierzchniowo czynne (&lt; 5%), kompozycje zapachowe (d-limonene).</t>
  </si>
  <si>
    <r>
      <rPr>
        <b/>
        <sz val="10"/>
        <rFont val="Arial"/>
        <family val="2"/>
        <charset val="238"/>
      </rPr>
      <t>proszek do prania ok.6kg uniwersalny  typu''E'</t>
    </r>
    <r>
      <rPr>
        <sz val="10"/>
        <rFont val="Arial"/>
        <family val="2"/>
        <charset val="238"/>
      </rPr>
      <t>' lub rownowazny. Składniki
5-15% anionowe środki powierzchniowo czynne, &lt;5% niejonowe środki powierzchniowo czynne, mydło, polikarboksylany, fosfoniany, zeolit, enzymy, kompozycja zapachowa (Hexyl Cinnamal)</t>
    </r>
  </si>
  <si>
    <t>ręcznik papierowy biały maxi szer.18 śred.19</t>
  </si>
  <si>
    <t>ręcznik papierowy Z-Z A'20 zielony. Ręcznik papierowy w składce ZZ wykonany z ekologicznej makulatury w kolorze zielony o standardowych wymiarach, pasuje do większości podajników i dozowników ręczników papierowych. Jednowarstwowy, wodoutrwalony, zapewnia podstawowe oczekiwania w toaletach ogólnodostępnych. Opakowanie zbiorcze zawiera 4000 szt. listków podzielonych na 20 paczek. Gramatura: 35 g/m
Rozmiar listka po rozłożeniu: 25cm x 23cm
Rozmiar listka przed rozłożeniem: 12,5cm x 23cm</t>
  </si>
  <si>
    <t>serwetka 15x15 A'500</t>
  </si>
  <si>
    <t>Emulsja do nabłyszczania paneli drewnianych 0,5l typu Silux lub równoważny. Preparat tworzy na powierzchni specjalną warstwę. To ona odpowiada za efekt lśnienia, a także za ochronę podłogi przed uszkodzeniami mechanicznymi. 
Właściwości produktu: nabłyszcza i odświeża wygląd podłogi bez konieczności polerowania; zabezpiecza podłogi przed uszkodzeniami mechanicznymi; utrudnia osadzanie się brudu.</t>
  </si>
  <si>
    <t>Emulsja do PCV jest łatwym w stosowaniu środkiem do ochrony i nabłyszczania podłóg (PCV, linoleum), nadaje wysoki połysk bez konieczności polerowania, skutecznie zabezpiecza przed powstawaniem śladów po obcasach, chroni przed brudem
Pojemność: 500 ml. Emulcja typu Silux lub równoważna.</t>
  </si>
  <si>
    <t>ścierka do podłogi biała 70x80.  Bardzo wytrzymała i gruba ścierka przeznaczona przede wszystkim do mycia podłogi. Dzięki specjalnej strukturze włókien jest bardzo chłonna. Spore rozmiary sprawiają, że idealnie nadaje się do czyszczenia dużych powierzchni.</t>
  </si>
  <si>
    <t>Nazwa jednostki: Internat Zespołu Szkół Ponadgimnazjalnych nr 3 ul. Św. Barbary 1; 39-400 Tarnobrzeg</t>
  </si>
  <si>
    <r>
      <rPr>
        <b/>
        <sz val="10"/>
        <color indexed="8"/>
        <rFont val="Arial"/>
        <family val="2"/>
        <charset val="238"/>
      </rPr>
      <t>ścierka domowa A'3</t>
    </r>
    <r>
      <rPr>
        <sz val="10"/>
        <color indexed="8"/>
        <rFont val="Arial"/>
        <family val="2"/>
        <charset val="238"/>
      </rPr>
      <t>. idealna ściereczka do czyszczenia mebli oraz łatwo elektryzujących się powierzchni.
Skutecznie pochłania kurz, dzięki czemu nie unosi się on w powietrzu. Jest miękka, puszysta i przyjemna w dotyku.</t>
    </r>
  </si>
  <si>
    <t xml:space="preserve">druciak metalowy A'3 Idealny do czyszczenia mocno zabrudzonych garnków, patelni wykonanych z aluminium, stali, emaliowanej oraz ognioodpornego szkła. Nie rani dłoni i nie rysuje powierzchni.druciak zbudowany jest ze zwiniętej spiralki charakteryzującej się giętkością i sprężystością. </t>
  </si>
  <si>
    <r>
      <rPr>
        <b/>
        <sz val="10"/>
        <color indexed="8"/>
        <rFont val="Arial"/>
        <family val="2"/>
        <charset val="238"/>
      </rPr>
      <t>kosz na ściecie 30l</t>
    </r>
    <r>
      <rPr>
        <sz val="10"/>
        <color indexed="8"/>
        <rFont val="Arial"/>
        <family val="2"/>
        <charset val="238"/>
      </rPr>
      <t xml:space="preserve"> Wykonany z wysokiej jakości tworzywa sztucznego. Zbiornik jest otwierany ręcznie przy pomocy obrotowej pokrywy. Jej konstrukcja pozostawia zawartość kosza stale zamkniętą i niewidoczną
</t>
    </r>
  </si>
  <si>
    <r>
      <rPr>
        <b/>
        <sz val="10"/>
        <color indexed="8"/>
        <rFont val="Arial"/>
        <family val="2"/>
        <charset val="238"/>
      </rPr>
      <t>mop paski mikrofibra  dł 30 cm</t>
    </r>
    <r>
      <rPr>
        <sz val="10"/>
        <color indexed="8"/>
        <rFont val="Arial"/>
        <family val="2"/>
        <charset val="238"/>
      </rPr>
      <t xml:space="preserve">. Doskonale czyści wszelkie powierzchnie, wchłania wodę, zbiera kurz i brud. Mop wykonany z pasków mikrofibry dzięki czemu nie wymaga uzycia detergentów. Pasuje do większości dostępnych trzonków i wyciskaczy. </t>
    </r>
  </si>
  <si>
    <r>
      <rPr>
        <b/>
        <sz val="10"/>
        <rFont val="Arial"/>
        <family val="2"/>
        <charset val="238"/>
      </rPr>
      <t>mydlo antybakteryjne w płynie o pojemności 5l.</t>
    </r>
    <r>
      <rPr>
        <sz val="10"/>
        <rFont val="Arial"/>
        <family val="2"/>
        <charset val="238"/>
      </rPr>
      <t xml:space="preserve"> Posiada właściwości antybakteryjne. Zawiera betainę, glicerynę oraz lanolinę. Posiada naturalne pH, przebadane dermatologicznie.</t>
    </r>
  </si>
  <si>
    <r>
      <rPr>
        <b/>
        <sz val="10"/>
        <rFont val="Arial"/>
        <family val="2"/>
        <charset val="238"/>
      </rPr>
      <t>proszek do prania ok.3kg uniwersalny  typu''E'</t>
    </r>
    <r>
      <rPr>
        <sz val="10"/>
        <rFont val="Arial"/>
        <family val="2"/>
        <charset val="238"/>
      </rPr>
      <t>' lub rownowazny. Składniki
5-15% anionowe środki powierzchniowo czynne, &lt;5% niejonowe środki powierzchniowo czynne, mydło, polikarboksylany, fosfoniany, zeolit, enzymy, kompozycja zapachowa (Hexyl Cinnamal)</t>
    </r>
  </si>
  <si>
    <t>proszek do prania typu Dosia lub równoważny 5kg uniwersalny. Składniki proszku zostały skomponowane w taki sposób, że może on być stosowany zarówno do ubrań białych jak i kolorowych. Skutecznie usuwa codzienne zabrudzenia. Dodatkowo chroni elementy pralki przed osadzaniem się kamienia.</t>
  </si>
  <si>
    <t xml:space="preserve">proszek vizir  4,2 kg biały. 
O produkcie: Proszek do prania szczególnie polecany do tkanin białych i w jasnych kolorach. zapobiega szarzeniu i żółknięciu
Składniki:
5-15% anionowe środki powierzchniowo czynne związki wybielające na bazie tlenu &lt;5% kationowe środki powierzchniowo czynne niejonowe środki powierzchniowo czynne fosfoniany polikarboksylany zeolity rozjaśniacze optyczne enzymy kompozycja zapachowa </t>
  </si>
  <si>
    <t>Wybielacz 1l typu Ace lub równoważny. Odplamiacz do tkanin białych i kolorowych. Przeznaczony zarówno do prania ręcznego, jak i w pralkach. Bezpiecznie wybiela i usuwa plamy z tkanin oraz skutecznie czyści powierzchnie.Płyn ma wiele zastosowań, można go używać między innymi do: odświeżania bieli tkanin, usuwania plam, mycia i dezynfekcji powierzchni</t>
  </si>
  <si>
    <t>Nazwa jednostki: Zespół Szkół im. Ks. St. Staszica ul. Kopernika 1; 39-400 Tarnobrzeg</t>
  </si>
  <si>
    <t>Szt.</t>
  </si>
  <si>
    <t>płyn do płukania pojemność 5L typu Lenor
- nadają ubraniom delikatny, długotrwały zapach
- powodują, że tkaniny są miękkie i delikatne w dotyku
- zawierają dodatkowo lanolinę, która chroni włókna tkanin, wzmacnia je oraz nadaje miękkość                             :Skład  5-15% cationic surfactants, benzisothiazolinone, perfumes, alpha-isomethyl ionone, citronellol, eugenol, geraniol, hexyl cinnamal, linalool</t>
  </si>
  <si>
    <t xml:space="preserve">Miotła profilowana typu Vileda lub równoważna posiada dwa rodzaje włosia jednakowo dobrze zbierają duży brud oraz drobny pył i kurz. Specjalny kształt główki i ułożenie włókien daje możliwość wymiatania kurzu z kątów, a rozwarstwione włókna dokładnie zbierają cały kurz. Szczotka sprzedawana jest w komplecie z drążkiem. Cechy produktu:
Wymiary: 38 x 5,5 cm
Średnia długość włosia: 7- 8 cm 
Długość drążka 130 cm
Otwór do zawieszenia
Dwa rodzaje włosia
Specjalny kształt daje możliwość wymiatania kurzu z kątów. Rozwarstwione włókna dokładnie zbierają cały kurz. </t>
  </si>
  <si>
    <t>Ścierka mikrofibra do silnych zabrudzeń typu Stella lub równoważna. Służąca do wycierania i czyszczenia armatury łazienkowej, glazury oraz mebli. Czyszcząca bez użycia detergentów, dobrze wchłaniająca wodę, szybko wysychająca po użyciu na mokro. Duży rozmiar 50x60 cm, dwustronna.</t>
  </si>
  <si>
    <t>ścierka uniwersalna super mikrofibra 40/40  Niezwykle chłonna, do zastosowań uniwersalnych ściereczka z mikrofibry, usuwa brud, tłuszcz i kurz znacznie efektywniej, niż tradycyjne ścierki. 
gramatura 300 g.
wymiary : 30 x 30 cm
włókno 100 % mikrofibra
konsystencja: gruba, mięsista, miękka
absorbuje 8 razy więcej wody niż sama waży
wysoka odporność na ścieranie
wysoka trwałość i chłonność
temperatura prania 60 °C
zastosowanie płynu myjącego zwiększa skuteczność aktywnej mikrofazy
ściereczka nie powoduje zarysowań powierzchni
nie pozostawia smug</t>
  </si>
  <si>
    <t>Mop 50 cm+ Kij +Stelaż do mycia podłóg</t>
  </si>
  <si>
    <t>kpl.</t>
  </si>
  <si>
    <t>Mop 40 cm + Kij +Stelaż do mycia podłóg</t>
  </si>
  <si>
    <t>Kpl.</t>
  </si>
  <si>
    <t>Mop płaski 100 cm do mycia podłóg z bawełny ze stelażem mocowany za pomocą kieszeni</t>
  </si>
  <si>
    <t xml:space="preserve"> Szt.</t>
  </si>
  <si>
    <t>Uchwyt mopa płaskiego 100 cm metalowy</t>
  </si>
  <si>
    <t xml:space="preserve">Szt.      </t>
  </si>
  <si>
    <t>Opak.</t>
  </si>
  <si>
    <t>środek do pielęgnacji mebli.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 Pojemnoąć 250ml</t>
  </si>
  <si>
    <t>Rękawice nitrylowe A 100 diagnostyczne i ochronne</t>
  </si>
  <si>
    <t>Op.</t>
  </si>
  <si>
    <t xml:space="preserve">worki na śmieci 35l A'15 Bardzo mocne i wytrzymałe, podwyższona wytrzymałość SUPER MOCNE !
Wykonane z foli LDPE 
Przyjazne dla środowiska 
</t>
  </si>
  <si>
    <t>kosz na śmiecie 25l Kosz na śmieci wykonany z  tworzywa sztucznego, zapewniający czystość w pomieszczeniu w którym będzie używany, bez względu na to czy jest to łazienka, kuchnia czy biuro, wszędzie doskonale spełnia swoją funkcję. Prosty w obsłudze, opróżnianiu i czyszczeniu. Dostosowany do stosowania jednorazowych worków foliowych. Kosz otwierany ręcznie przy pomocy uchylnej pokrywy, która jest w łatwy sposób zdejmowana. Konstrukcja obudowy sprawia, że zawartość kosza jest stale zamkniętą i niewidoczną.
 pojemność: 25 litrów</t>
  </si>
  <si>
    <t xml:space="preserve">Kosz na śmieci 10 l. Cechy produktu:
    Wymiary: 18,9 x 23,5 x H35 cm
    Pojemność: 10 l
    Kolor: szary
    Pojemnik zamykany klapą
    Klapa zapobiegająca wydostawaniu się przykrych zapachów
    Jest lekki co ułatwia przestawianie go z miejsca na miejsce
    Łatwy w utrzymaniu w czystości </t>
  </si>
  <si>
    <t>Proszek czyszczący  typu Ajax lub równoważny waga 1 kg. Srodek czyszczący, który radzi sobie nawet z trwałymi zabrudzeniami. Doskonale nadaje się do czyszczenia zabrudzonych  powierzchni w kuchni lub łazience. Proszek nie powoduje zarysowań na czyszczonych miejscach pozostawiając je błyszczące i czyste. Podwójnie Wybielający z szorującymi mikro-ziarenkami skutecznie eliminuje uporczywy tłuszcz, brud, kamień, osad z mydła i wybiela czyszczone powierzchnie.</t>
  </si>
  <si>
    <r>
      <rPr>
        <b/>
        <sz val="10"/>
        <rFont val="Arial"/>
        <family val="2"/>
        <charset val="238"/>
      </rPr>
      <t>Mop płaski mikrofibra</t>
    </r>
    <r>
      <rPr>
        <sz val="10"/>
        <rFont val="Arial"/>
        <family val="2"/>
        <charset val="238"/>
      </rPr>
      <t xml:space="preserve"> do mycia podłóg wykonany z bawełny i poliestru 40cm</t>
    </r>
  </si>
  <si>
    <r>
      <rPr>
        <b/>
        <sz val="10"/>
        <rFont val="Arial"/>
        <family val="2"/>
        <charset val="238"/>
      </rPr>
      <t>Mop płaski supełkowy biały 50 cm</t>
    </r>
    <r>
      <rPr>
        <sz val="10"/>
        <rFont val="Arial"/>
        <family val="2"/>
        <charset val="238"/>
      </rPr>
      <t xml:space="preserve"> nakładka bawełniana. Biały wykonany z bawełny i poliestru. Mocowany do stelaża za pomocą zakładek. Wielokrotnego użytku. Wymiary 50 x 13 cm.</t>
    </r>
  </si>
  <si>
    <r>
      <rPr>
        <b/>
        <sz val="10"/>
        <rFont val="Arial"/>
        <family val="2"/>
        <charset val="238"/>
      </rPr>
      <t>Mop płaski supełkowy biały 40 cm</t>
    </r>
    <r>
      <rPr>
        <sz val="10"/>
        <rFont val="Arial"/>
        <family val="2"/>
        <charset val="238"/>
      </rPr>
      <t xml:space="preserve"> nakładka bawełniana. Biały wykonany z bawełny i poliestru. Mocowany do stelaża za pomocą zakładek. Wielokrotnego użytku. Wymiary 40 x 13 cm.</t>
    </r>
  </si>
  <si>
    <r>
      <rPr>
        <b/>
        <sz val="10"/>
        <rFont val="Arial"/>
        <family val="2"/>
        <charset val="238"/>
      </rPr>
      <t>płyn do szyb 500ml pompka.</t>
    </r>
    <r>
      <rPr>
        <sz val="10"/>
        <rFont val="Arial"/>
        <family val="2"/>
        <charset val="238"/>
      </rPr>
      <t xml:space="preserve"> Środek przeznaczony do mycia wszelkich powierzchni gładkich: szyb i ram okiennych, szyb samochodowych, luster, ekranów telewizorów, umywalek, powierzchni z tworzywa itp. Usuwa tłuszcz, brud, kurz. Pozostawia świeży zapach.</t>
    </r>
  </si>
  <si>
    <r>
      <rPr>
        <b/>
        <sz val="10"/>
        <color indexed="8"/>
        <rFont val="Arial"/>
        <family val="2"/>
        <charset val="238"/>
      </rPr>
      <t>płyn do szyb 5l uniwersalny.</t>
    </r>
    <r>
      <rPr>
        <sz val="10"/>
        <color indexed="8"/>
        <rFont val="Arial"/>
        <family val="2"/>
        <charset val="238"/>
      </rPr>
      <t xml:space="preserve"> Środek przeznaczony do mycia wszelkich powierzchni gładkich: szyb i ram okiennych, szyb samochodowych, luster, ekranów telewizorów, umywalek, powierzchni z tworzywa itp. Usuwa tłuszcz, brud, kurz. Pozostawia świeży zapach.</t>
    </r>
  </si>
  <si>
    <r>
      <rPr>
        <b/>
        <sz val="10"/>
        <rFont val="Arial"/>
        <family val="2"/>
        <charset val="238"/>
      </rPr>
      <t>Płyn do łazienki kamień i rdza 500ml.</t>
    </r>
    <r>
      <rPr>
        <sz val="11"/>
        <color theme="1"/>
        <rFont val="Calibri"/>
        <family val="2"/>
        <charset val="238"/>
        <scheme val="minor"/>
      </rPr>
      <t xml:space="preserve"> Aktywnie usuwa osady z kamienia, rdzy, mydła, zacieki wodne, tłuste plamy i inny brud. Przeznaczony do powierzchni metalowych, szklanych i plastikowych. Typu Tytan lub równoważny</t>
    </r>
  </si>
  <si>
    <r>
      <rPr>
        <b/>
        <sz val="12"/>
        <rFont val="Times New Roman"/>
        <family val="1"/>
        <charset val="238"/>
      </rPr>
      <t xml:space="preserve">Proszek do prania typu Vizir </t>
    </r>
    <r>
      <rPr>
        <sz val="12"/>
        <rFont val="Times New Roman"/>
        <family val="1"/>
        <charset val="238"/>
      </rPr>
      <t>4,2 kg do białego lub równoważny. Proszek do prania tkanin białych oraz w jasnych kolorach. Jego aktywna formuła działa już po pierwszym praniu, przywracając ubraniom nieskazitelną biel. Ma świeży zapach, który utrzymuje się przez długi czas.</t>
    </r>
  </si>
  <si>
    <r>
      <rPr>
        <b/>
        <sz val="10"/>
        <rFont val="Arial"/>
        <family val="2"/>
        <charset val="238"/>
      </rPr>
      <t>Ręczniki papierowe</t>
    </r>
    <r>
      <rPr>
        <sz val="10"/>
        <rFont val="Arial"/>
        <family val="2"/>
        <charset val="238"/>
      </rPr>
      <t xml:space="preserve"> typu Katrin lub rownoważne A 6 biały w rolkach 2- warstwowe, średnica rolki 14 cm, wysokość rolki 18-20 cm, gramatura: min. 2x18 g/m, długość: min. 65 m, wyciągana tuleja umożliwiająca odwijanie papieru od środka</t>
    </r>
  </si>
  <si>
    <t>Nazwa jednostki: Zespół Szkół Specjalnych ul. M. Dąbrowskiej 10; 39-400 Tarnobrzeg</t>
  </si>
  <si>
    <t>Mleczko do czyszczenia armatury zawierające w składzie :5-15% anionowe środki powierzchniowo czynne, &lt;5%niejonowe środki powierzchniowo czynne, mydło, kompozycja zapachowa, Limonene, Benzisothiazolinone, Geraniol.  Mix zapachów, typu Cif 700 ml</t>
  </si>
  <si>
    <t>udrażniacz  do rur   500 G środek do chemicznego udrożniania rur i syfonów w instalacjach kanalizacyjnych: - unikalna formuła z aktywatorem aluminiowym gwarantuje skuteczność działania, - samoczynnie usuwa z rur i syfonów zanieczyszczenia stałe i organiczne ( tłuszcz, włosy, papier, watę, odpadki kuchenne), likwiduje nieprzyjemne zapachy</t>
  </si>
  <si>
    <t xml:space="preserve">Proszek do czyszczenia 1kg. typu mors lub równoważny. Proszek do czyszczenia urządzeń kuchennych i sanitarnych.
Skutecznie czyści, usuwa oporny brud, osady z mydła, rdzę, przypalone resztki jedzenia oraz tłuszcz.
Nadaje powierzchniom piękny połysk, nie rysuje, łatwo się spłukuje.
Usuwa zabrudzenia pozostawiając świeży, cytrynowy zapach.
</t>
  </si>
  <si>
    <t xml:space="preserve">Mydło w płynie 5l zawierające środki myjące łagodne dla skóry, posiadające właściwości antybakteryjne. Dzięki zawartości gliceryny i pochodnej olejku kokosowego chroni skórę przed nadmiernym wysuszeniem i delikatnie ją nawilża. Dobrze się pieni i ma przyjemny zapach. Można stosować zarówno do rąk, jak i do mycia ciała. Sposób użycia: Niewielką ilość mydła nanieść na wilgotne dłonie, rozetrzeć i spłukać wodą. Skład: (wg INCI) Aqua, Sodium Laureth Sulfate, Lauramidopropyl Betaine, Cocamide DEA, Sodium Chloride, Glycerin, Citric Acid, Parfum, Preservative, Współczynnik pH: 5,5-6,5 </t>
  </si>
  <si>
    <t>odkamieniacz 1l, łagodny i ekologiczny preparat do usuwania kamienia. Przedłuża życie sprzętom gospodarstwa domowego, obniża zużycie energii oraz znakomicie oczyszcza: czajniki elektryczne, grzałki, ekspresy, żelazka, pralki automatyczne, zmywarki do naczyń.</t>
  </si>
  <si>
    <t xml:space="preserve">odświeżacz w sprayu (aerozolu), 340 ml spray / zapach cytrynowy,  który zapewnia długotrwałe odświeżenie powietrza w różnych pomieszczeniach (tj. toalety, kuchnie, pokoje, biura, itp.). Działa skutecznie i bardzo długo. Świeży zapach wpływa na komfort przebywania w pomieszczeniach. </t>
  </si>
  <si>
    <t>Płyn do paneli 750ml. do lakierowanych podłóg i mebli drewnianych: czyści, usuwa kurz, nawilża, odświeża, pielęgnuje. Składniki: &lt;5% mydło, &lt;5% niejonowe środki powierzchniowo czynne, kompozycja zapachowa, Limonene, Geraniol, Dimethylol Glycol, Methylchloroisothiazolinone, Methylisothiazolinone.
Zawiera: mieszaninę 5-chloro-2-metylo-2H-izotiazol-3-on i 2-metylo-2H-izotiazol-3-on, d-Limonen.
Zawiera: etoksylowane (8 EO) alkohole tłuszczowe C13-C15.</t>
  </si>
  <si>
    <r>
      <rPr>
        <b/>
        <sz val="10"/>
        <rFont val="Arial"/>
        <family val="2"/>
        <charset val="238"/>
      </rPr>
      <t>ręczniki kuchenne A2</t>
    </r>
    <r>
      <rPr>
        <sz val="10"/>
        <rFont val="Arial"/>
        <family val="2"/>
        <charset val="238"/>
      </rPr>
      <t xml:space="preserve"> dwuwarstwowe, ilość listków min. 50. Gramatura papieru [g/m²]: 21,5 g/m²</t>
    </r>
  </si>
  <si>
    <t>ścierka uniwersalna A'10. Miękkie uniwersalne ściereczki. Znakomicie wchłaniają wodę i brud. Są delikatne i miłe w dotyku, dlatego powodują, że sprzątanie staje się bardzo przyjemne. Idealne do wszelkich prac domowych. Do użycia na sucho i na mokro.Można je prać w temperaturze do 60°. Skład: 100% wiskoza.</t>
  </si>
  <si>
    <r>
      <rPr>
        <b/>
        <sz val="10"/>
        <rFont val="Arial"/>
        <family val="2"/>
        <charset val="238"/>
      </rPr>
      <t>Płyn do łazienki kamień i rdza 500ml.</t>
    </r>
    <r>
      <rPr>
        <sz val="10"/>
        <rFont val="Arial"/>
        <family val="2"/>
        <charset val="238"/>
      </rPr>
      <t xml:space="preserve"> Skoncentrowane w żelu substancje aktywne doskonale radzą sobie zarówno nad, jak i poniżej poziomu wody. Specjalny 'dziubek' umożliwia rozprowadzenie żelu pod krawędziami muszli, dzięki czemu również i ta część zostaje skutecznie wyczyszczona i zdezynfekowana. Usuwając w stu procentach kamień i rdzę, żel pozostawia lśniący połysk.
Żel działa już od pierwszej minuty, a pozostawiony na 15 minut zabija 99,9% bakterii. Skład: substancja czynna: kwas chlorowodorowy 9 g/100 g, &lt;5% niejonowe środki powierzchniowo czynne, kationowe środki powierzchniowo czynne, substancja dezynfekująca, kompozycja zapachowa. Pojemność 750 ml. Żel typu Cillit</t>
    </r>
  </si>
  <si>
    <t>pasta do podłogi 440g. Pasta płynna do podłóg bezbarwna jest tradycyjnym bardzo dobrze sprawdzonym środkiem do pielęgnacji podłóg
drewnianych, terakoty i lastriko. Zniszczonym podłogom przywraca połysk oraz nadaje warstwę ochronną przed nadmiernym zabrudzeniem</t>
  </si>
  <si>
    <t>Odplamiacz do tkanin w płynie typu Vanish lub równowazny Pojemność 1l  Działa na wszystkie rodzaje plam, zarówno te, które są łatwo widoczne, jak i te, których nie zauważysz przed praniem - nawet te najbardziej tłuste. skład: 5-15% zwiazki wybielające  na bazie tlenu, niejonowe środki powierzchniowo czynne, 5% anionowych środków powieżchniowo-czynnych, kompozycja zapachowa  Zawiera nadtlenek wodoru, kwas benzenosulfonowy C10-13 alkilowe pochodne sole sosowe i alkohole C12-14 oksyetylenowane</t>
  </si>
  <si>
    <r>
      <rPr>
        <b/>
        <sz val="10"/>
        <rFont val="Arial"/>
        <family val="2"/>
        <charset val="238"/>
      </rPr>
      <t>worki na śmieci 35l A'50</t>
    </r>
    <r>
      <rPr>
        <sz val="10"/>
        <rFont val="Arial"/>
        <family val="2"/>
        <charset val="238"/>
      </rPr>
      <t xml:space="preserve"> Bardzo mocne i wytrzymałe, Perforacja pozwala na bezproblemowe odrywanie worków</t>
    </r>
  </si>
  <si>
    <t xml:space="preserve">worki na śmieci 60l A'50 Worki na śmieci 60l wykonane z folii HDPE w kolorze czarnym charakteryzują się wytrzymałością i w zupełności wystarczają do zastosowań domowych i biurowych .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i gospodarstwie domowym. </t>
  </si>
  <si>
    <t xml:space="preserve">worki śmieciowe  240l A'10 -  Worki na śmieci 45 l wykonane z folii LDPE w kolorze czarnym charakteryzują się wytrzymałością i są wystarczające do zastosowań domowych i biurowych .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czy gospodarstwie domowym. 
 </t>
  </si>
  <si>
    <t xml:space="preserve">worki śmieciowe  120l  A'10-  Worki na śmieci 120 l wykonane z folii LDPE w kolorze czarnym charakteryzują się wytrzymałością i są wystarczające do zastosowań domowych i biurowych
Odpowiednia grubość folii gwarantuje workom wytrzymałość, która pozwala na bezproblemowe korzystanie z nich w gospodarstwie domowym, biurach, zakładach produkcyjnych i usługowych. Worki na odpady są doskonałym, zgodnym z ekologią  rozwiązaniem problemu śmieci w każdej firmie czy gospodarstwie domowym. </t>
  </si>
  <si>
    <r>
      <rPr>
        <b/>
        <sz val="10"/>
        <rFont val="Arial"/>
        <family val="2"/>
        <charset val="238"/>
      </rPr>
      <t xml:space="preserve">wybielacz 1 l </t>
    </r>
    <r>
      <rPr>
        <sz val="10"/>
        <rFont val="Arial"/>
        <family val="2"/>
        <charset val="238"/>
      </rPr>
      <t>typu ace lub równoważny. Płyn ma wiele zastosowań, można go używać między innymi do:
- odświeżania bieli tkanin
- usuwania plam
- mycia i dezynfekcji powierzchni</t>
    </r>
  </si>
  <si>
    <t>Żel do Wc 1l przeznaczony jest do czyszczenia i dezynfekcji urządzeń sanitarnych muszli klozetowych, toalet, pisuarów, bidetów, itp. Produkt skutecznie czyści wszelkie osady organiczne oraz osady z kamienia. Likwiduje bakterie i zarazki. Żel eliminuje nieprzyjemne zapachy i przywraca nieskazitelną czystość w toalecie. Nadaje przyjemną świeżość w całym pomieszczeniu. Żel typu Palemka lub równoważny</t>
  </si>
  <si>
    <r>
      <rPr>
        <b/>
        <sz val="10"/>
        <rFont val="Arial"/>
        <family val="2"/>
        <charset val="238"/>
      </rPr>
      <t xml:space="preserve">Mop sznurkowy 300 g dł 35 cm </t>
    </r>
    <r>
      <rPr>
        <sz val="10"/>
        <rFont val="Arial"/>
        <family val="2"/>
        <charset val="238"/>
      </rPr>
      <t xml:space="preserve"> Bawełniana końcówka
    Wygodna w użyciu
    Nie powoduje zadrapań
    Nie pozostawia smug
    Bardzo dobra absorbcja wody
    Skręcone szurki dla zwiększenia efektywności mycia
</t>
    </r>
  </si>
  <si>
    <t>wkład do mopa płaskiego Przeznaczony jest do ścierania powierzchni ceramicznych, PCV, posadzek drewnianych i kamiennych.Jest bardzo wytrzymały i chłonny. Poradzi sobie nawet z najbardziej uporczywym brudem dzięki wyprofilowanym punktom nacisku na spodzie mopa oraz mikroaktywnym włóknom nakładki, która całą powierzchnią przylega do podłogi. Bez najmniejszego problemu dotrzemy do trudno dostępnych miejsc. Mamy możliwość wyżymania mopa w rękach oraz w wiadrze dzięki ulepszonemu zaczepianiu nakładki. Pozostawia minimum wilgoci na mytej powierzchni.Przystosowany do wielokrotnego użytku.
długość: 46 cm
szerokość 14 cm
Waga kompletu wraz z opakowaniem: ok. 80 g</t>
  </si>
  <si>
    <t>Preparat do mycia i szybkiej dezynfekcji delikatnych powierzchni typu Medi-Sept Velox lub równoważny. Bezalkoholowa pianka do mycia i dezynfekcji delikatnych powierzchni sprzętu (skład: amina, czwartorzędowy związek amonowy), butelka 1 l ze spryskiwaczem</t>
  </si>
  <si>
    <t>szt.</t>
  </si>
  <si>
    <r>
      <rPr>
        <b/>
        <sz val="10"/>
        <rFont val="Arial"/>
        <family val="2"/>
        <charset val="238"/>
      </rPr>
      <t>Kostka do wc uzupełnienie bez zawieszki</t>
    </r>
    <r>
      <rPr>
        <sz val="10"/>
        <rFont val="Arial"/>
        <family val="2"/>
        <charset val="238"/>
      </rPr>
      <t>. Kostka do WC zapobiega osadzaniu się kamienia w muszli klozetowej i daje przyjemny zapach. Masa 40 g. Kostka typu TYTAN zapach morski. Lub równoważna</t>
    </r>
  </si>
  <si>
    <t>worki do odkurzacza ZELMER typ. 01Z013</t>
  </si>
  <si>
    <t>op.</t>
  </si>
  <si>
    <t>worki do odkurzacza ELEKTROLUX ESSENSIO typ MIR-16 M. ZE05410</t>
  </si>
  <si>
    <t xml:space="preserve">worki do odkurzacza ELF - ZELMER typ ZVC165EK </t>
  </si>
  <si>
    <t>ZAPACH DO POSTAWIENIA W TOALETACH typu FILIP FRESH morski 150g lub równoważny</t>
  </si>
  <si>
    <t>Środek do czyszczenia monitorów STRANGER 250 ml efektywny,wydajny nie rozmazuje się</t>
  </si>
  <si>
    <t>Sprężone powietrze typu AAB COOLING 400ml preparat w aerozolu,doskonale czyści z kurzu, brudu,służy do prac konserwacyjnych.Bardzo wydajny.</t>
  </si>
  <si>
    <t>Chusteczki nawilżane typu 2w1 PRESTO lub równoważne do różnych powierzchni,zapobiega osadzaniu kurzu,nadaje połysk</t>
  </si>
  <si>
    <t>Rękawiczki lateksowe jednorazowe typu SANTEX rozmiar M i L. Zapewniają doskonałe czucie są elastyczne i bardzo wytrzymałe</t>
  </si>
  <si>
    <t>Środek do usuwania naklejek typu ORO- usuwa naklejki,etykiety,resztki kleju, gumę,olej itp..</t>
  </si>
  <si>
    <t>Finish All In 1 Tabletki do zmywarek 100 szt lub równoważne</t>
  </si>
  <si>
    <t>Nazwa jednostki: Liceum Ogólnokształcące ul. Jachowicza 13; 39-400 Tarnobrzeg</t>
  </si>
  <si>
    <t>emulsja wysokopołyskowa do tworzyw sztucznych 600ml typu PLAST lub równowazna.Emulsja do pielęgnacji powierzchni z PCV, linoleum oraz innych tworzyw sztucznych. Nowoczesne składniki gwarantują podłogom idealny połysk. Efektywnie pielęgnują powierzchnie, zwiększają bezpieczeństwo, dzięki właściwościom antypoślizgowym. Produkt nie wymaga rozcieńczania, nie przynosi negatywnych skutków środowisku. Plastikowa butelka z nakrętką. Emulsja posiada Świadectwo Jakości Zdrowotnej PZH.</t>
  </si>
  <si>
    <t>Ścierki do mycia podłóg 60 x 120 z włókniny przeszywanej i bawełny</t>
  </si>
  <si>
    <t xml:space="preserve">płyn do okien 500ml. Płyn do mycia powierzchni szklanych  zapewnia czystość bez smug poprzez impregnację szklanych powierzchni, która utrudnia ich zwilżanie wodą i osadzanie się na nich kurzu powodując, że powierzchnia nie będzie szybko ulegać zabrudzeniu. Rezultat to dłuższy połysk bez smug. Do użycia wewnątrz pomieszczeń i poza nimi. Składniki:&lt;5% anionowe środki powierzchniowo czynne, kompozycja zapachowa, Benzisothiazolinone, Methylisothiazolinone. </t>
  </si>
  <si>
    <t>Płyn do czyszczenia paneli i podłóg drewnianych ze środkami powierzchniowo czynnymi, z emulsją woskową i rozpuszczalnikami wodorozcieńczalnymi, 1 l typu SILUX -LAKMA lub równoważny. Właściwości produktu:
- doskonale myje i czyści;
- pozostawia piękny zapach;
- chroni podłogę przed negatywnym wpływem wilgoci.</t>
  </si>
  <si>
    <r>
      <rPr>
        <b/>
        <sz val="10"/>
        <rFont val="Arial"/>
        <family val="2"/>
        <charset val="238"/>
      </rPr>
      <t>Miotła do zamiatania</t>
    </r>
    <r>
      <rPr>
        <sz val="10"/>
        <rFont val="Arial"/>
        <family val="2"/>
        <charset val="238"/>
      </rPr>
      <t xml:space="preserve"> oprawa drewniana z włosiem z tworzywa sztucznego o szer. 40 cm + kij do miotły drewniany 130 cm,</t>
    </r>
  </si>
  <si>
    <r>
      <rPr>
        <b/>
        <sz val="10"/>
        <rFont val="Arial"/>
        <family val="2"/>
        <charset val="238"/>
      </rPr>
      <t xml:space="preserve">Mop profesjonalny płaski </t>
    </r>
    <r>
      <rPr>
        <sz val="10"/>
        <rFont val="Arial"/>
        <family val="2"/>
        <charset val="238"/>
      </rPr>
      <t>z kieszeniami, wykonany z wysokogatunkowej bawełny,o szer. 50 cm do pastowania powierzchni</t>
    </r>
  </si>
  <si>
    <r>
      <rPr>
        <b/>
        <sz val="10"/>
        <rFont val="Arial"/>
        <family val="2"/>
        <charset val="238"/>
      </rPr>
      <t xml:space="preserve">Mop paskowy  wykonany z wiskozy, perforowany o długości 19 cm, odporny na środki dezynfekujące </t>
    </r>
    <r>
      <rPr>
        <sz val="10"/>
        <rFont val="Arial"/>
        <family val="2"/>
        <charset val="238"/>
      </rPr>
      <t>. - do stosowania na sucho
- zbiera cząstki brudu
- idealny do każdego rodzaju podłogi
- nie rysuje powierzchni
- łatwo dociera do wszystkich zakamarków
- doskonałe właściwości wchłaniania
- bardzo wytrzymały</t>
    </r>
  </si>
  <si>
    <r>
      <rPr>
        <b/>
        <sz val="10"/>
        <color indexed="8"/>
        <rFont val="Arial"/>
        <family val="2"/>
        <charset val="238"/>
      </rPr>
      <t>proszek  ok. 5kg uniwersalny typu  ''E'</t>
    </r>
    <r>
      <rPr>
        <sz val="10"/>
        <color indexed="8"/>
        <rFont val="Arial"/>
        <family val="2"/>
        <charset val="238"/>
      </rPr>
      <t>' lub równowazny. Składniki
5-15% anionowe środki powierzchniowo czynne, &lt;5% niejonowe środki powierzchniowo czynne, mydło, polikarboksylany, fosfoniany, zeolit, enzymy, kompozycja zapachowa (Hexyl Cinnamal)</t>
    </r>
  </si>
  <si>
    <t>środek do pielęgnacji mebli. Specjalna formuła produktu proste likwidowanie kurzu i powszednich zabrudzeń, równocześnie konserwując czyszczoną powierzchnię. Specjalna formuła artykułu proste usuwanie kurzu i rutynowych zabrudzeń, równocześnie konserwując czyszczoną powierzchnię. Pasuje do czyszczenia przeróżnych powierzchni, nad wyraz sugerowany do drewna. Czyści i opóźnia cykl starzenia się czyszczonych powierzchni. Chroni przed powstawaniem rutynowych plam i zacieków. Pozostawia efektowny i naturalny wygląd czyszczonej powierzchni, a także świeży aromat. Pojemność 250 ml</t>
  </si>
  <si>
    <r>
      <rPr>
        <b/>
        <sz val="10"/>
        <rFont val="Arial"/>
        <family val="2"/>
        <charset val="238"/>
      </rPr>
      <t>Szufelka plastikowa</t>
    </r>
    <r>
      <rPr>
        <sz val="10"/>
        <rFont val="Arial"/>
        <family val="2"/>
        <charset val="238"/>
      </rPr>
      <t xml:space="preserve"> z gumką ułatwiającą zmiatania drobnych śmieci. Szufelka posiada oczko, dzięki któremu można powiesić ją na haczyku.</t>
    </r>
  </si>
  <si>
    <t>Nazwa jednostki: Centrum Kształcenia Praktycznego ul. Kopernika 5; 39-400 Tarnobrzeg</t>
  </si>
  <si>
    <r>
      <rPr>
        <b/>
        <sz val="10"/>
        <rFont val="Arial"/>
        <family val="2"/>
        <charset val="238"/>
      </rPr>
      <t>Ścierka domowa A'3</t>
    </r>
    <r>
      <rPr>
        <sz val="11"/>
        <color theme="1"/>
        <rFont val="Calibri"/>
        <family val="2"/>
        <charset val="238"/>
        <scheme val="minor"/>
      </rPr>
      <t>. - Idealne do wycierania kurzu i polerowania. Wyjątkowo trwałe, chłonne i przyjemne w dotyku. Można ich używać na sucho i mokro.
Zastosowanie: do czyszczenia i polerowania mebli, stołów</t>
    </r>
  </si>
  <si>
    <r>
      <rPr>
        <b/>
        <sz val="10"/>
        <rFont val="Arial"/>
        <family val="2"/>
        <charset val="238"/>
      </rPr>
      <t xml:space="preserve">Mleczko do czyszczenia </t>
    </r>
    <r>
      <rPr>
        <sz val="11"/>
        <color theme="1"/>
        <rFont val="Calibri"/>
        <family val="2"/>
        <charset val="238"/>
        <scheme val="minor"/>
      </rPr>
      <t>powierzchni o pojemność 750 ml Składniki:&lt;5% anionowe środki powierzchniowo czynne, niejonowe środki powierzchniowo czynne, mydło, kompozycje zapachowe, Limonene, Benzisothiazolinone, Geraniol. Mleczko typu Cif lub równoważne</t>
    </r>
  </si>
  <si>
    <r>
      <t xml:space="preserve">MORS Żel do WC </t>
    </r>
    <r>
      <rPr>
        <sz val="10"/>
        <rFont val="Arial"/>
        <family val="2"/>
        <charset val="238"/>
      </rPr>
      <t>- produkt przeznaczony do mycia, do czyszczania i dezynfekcji powierzchni sanitarnych. Żelowa konsystencja zapewnia dłuższe działanie produktu, zwiększając jego skuteczność. Dodatkowo preparat dezynfekuje czyszczoną powierzchnie oraz ją odświeża. Produkt w najniższej cenie. Przeznaczony do zastosowania w tradycyjnych gospodarstwach domowych oraz w obiektach użyteczności publicznej. Pojemność 750 ml. Produkt nieposiadający piktogramu z krzyżykiem.</t>
    </r>
  </si>
  <si>
    <t>druciak metalowy A'3 idealny do czyszczenia mocno zabrudzonych garnków, patelni wykonanych z aluminium, stali emaliowanej oraz ognioodpornego szkła. Nie rani dłoni i nie rysuje powierzchni. Druciak zbudowany jest ze zwiniętej spiralki charakterycującej się giętkością i sprężystością.</t>
  </si>
  <si>
    <r>
      <rPr>
        <b/>
        <sz val="10"/>
        <rFont val="Arial"/>
        <family val="2"/>
        <charset val="238"/>
      </rPr>
      <t>Kij Lakierowany</t>
    </r>
    <r>
      <rPr>
        <sz val="11"/>
        <color theme="1"/>
        <rFont val="Calibri"/>
        <family val="2"/>
        <charset val="238"/>
        <scheme val="minor"/>
      </rPr>
      <t xml:space="preserve"> z gwintem wkręcany 130cm  Drążek metalowy, powlekany warstwą lakierowaną.
Mocny, wkręcany gwint. </t>
    </r>
  </si>
  <si>
    <r>
      <rPr>
        <b/>
        <sz val="10"/>
        <rFont val="Arial"/>
        <family val="2"/>
        <charset val="238"/>
      </rPr>
      <t xml:space="preserve">Mop sznurkowy 300 g dł 35 cm </t>
    </r>
    <r>
      <rPr>
        <sz val="10"/>
        <rFont val="Arial"/>
        <family val="2"/>
        <charset val="238"/>
      </rPr>
      <t xml:space="preserve"> Bawełniana końcówka
    Wygodna w użyciu
    Nie powoduje zadrapań
    Nie pozostawia smug
    Bardzo dobra absorbcja wody
    Skręcone szurki dla zwiększenia efektywności mycia</t>
    </r>
  </si>
  <si>
    <r>
      <rPr>
        <b/>
        <sz val="10"/>
        <color indexed="8"/>
        <rFont val="Arial"/>
        <family val="2"/>
        <charset val="238"/>
      </rPr>
      <t>mydło w płynie 0,5l</t>
    </r>
    <r>
      <rPr>
        <sz val="10"/>
        <color indexed="8"/>
        <rFont val="Arial"/>
        <family val="2"/>
        <charset val="238"/>
      </rPr>
      <t>.z pompką mydło w płynie posiadające znakomite właściwości antybakteryjne. Doskonale myje i pielęgnuje skórę rąk i całego ciała.  Zawiera betainę, glicerynę oraz lanolinę.
 -posiada naturalne pH
-przebadane dermatologicznie</t>
    </r>
  </si>
  <si>
    <t>kremowe mydło w płynie 900ML ZAPAS  typu Apart lub równoważne- Nawilża skórę dzięki ekstraktom z jasminu i orchidei. Zawiera naturalne prebiotyki, które odbudowują i wzmacniają korzystną dla człowieka florę bakteryjną; - pH neutralne dla skóry,  bez parabenów, silikonów i barwników; - hipoalergiczne ; 
Składniki i wartości odżywcze : Aqua, Sodium Laureth Sulfate, Cocamidopropyl Betaine, Sodium Chloride, Glycereth-2 Cocoate, Urea, Inulin, Styrene/Acrylates Copolymer, Sodium PEG-7 Olive Oil Carboxylate, Sodium Astrocaryum Murumuruate, Panthenol, Polysorbate-20, PEG-20 Glyceryl Laurate, Retinyl Palmitate, Tocopherol, Linoleic Acid, Propylene Glycol, Magnolia Grandiflora Flower Extract, Nymphaea Alba Flower Extract, Parfum, Benzyl Alcohol, Coumarin, Benzyl Salicylate, Citric Acid, methylchloroisothiazolinone, Methylisothiazolinone</t>
  </si>
  <si>
    <t>odświeżacz powietrza 300ml -   - ze specjalną technologią Odourclear oczyszcza powietrze z uporczywych, nieprzyjemnych zapachów, pozostawiając świeżą, delikatną woń.  zapach unikalnej kompozycji egzotycznych kwiatów, w której orchidee reprezentują delikatną równowagę i harmonię natury. Przyjemny zapach; Wydajność produktu; Elegancki design opakowania; Ergonomiczny atomizer, zawiera propelent - azot</t>
  </si>
  <si>
    <r>
      <rPr>
        <b/>
        <sz val="10"/>
        <rFont val="Arial"/>
        <family val="2"/>
        <charset val="238"/>
      </rPr>
      <t>Wkład do odświeżacza elektrycznego</t>
    </r>
    <r>
      <rPr>
        <sz val="10"/>
        <rFont val="Arial"/>
        <family val="2"/>
        <charset val="238"/>
      </rPr>
      <t xml:space="preserve">  zapas do elektrycznego odświeżacza powietrza,  Buteleczka z koncentratem olejku zapachowego o pojemności 19 ml., zapach: Księżycowa Lilia otulona satyną</t>
    </r>
  </si>
  <si>
    <r>
      <rPr>
        <b/>
        <sz val="10"/>
        <rFont val="Arial"/>
        <family val="2"/>
        <charset val="238"/>
      </rPr>
      <t>papier toaletowy A'8 biały</t>
    </r>
    <r>
      <rPr>
        <sz val="10"/>
        <rFont val="Arial"/>
        <family val="2"/>
        <charset val="238"/>
      </rPr>
      <t>. 
Wysokiej jakości papier toaletowy, miękki i delikatny w dotyku
    Ilość rolek: 8szt
    Ilość warstw: 2
    Średnica rolki: 11cm
    140 listków o wymiarach 9x11cm na rolce
    100% celuloza</t>
    </r>
  </si>
  <si>
    <t>środek do czyszczenia sprzętu komputerowego Skutecznie czyści powierzchnie szklane, filtry monitorowe, monitory komputerowe, ekrany komputerów przenośnych, szyby skanerów, ekrany notesów PDA i inne szklane powierzchnie Preparat nie zawiera alkoholu, Nie pozostawia smug Posiada właściwości antystatyczne, które zapobiegają gromadzeniu się kurzu, maksymalnie poprawiając wyrazistość obrazu Pojemność: 250 ml</t>
  </si>
  <si>
    <r>
      <rPr>
        <b/>
        <sz val="10"/>
        <color indexed="8"/>
        <rFont val="Arial"/>
        <family val="2"/>
        <charset val="238"/>
      </rPr>
      <t>Płyn do czyszczenia powierzchni białych tablic suchościeralnych</t>
    </r>
    <r>
      <rPr>
        <sz val="10"/>
        <color indexed="8"/>
        <rFont val="Arial"/>
        <family val="2"/>
        <charset val="238"/>
      </rPr>
      <t xml:space="preserve"> (magnetycznych, lakierowanych, ceramicznych, porcelanowych w tym tablic interaktywnych). Może być używany do czyszczenia powierzchni plastikowych np. klawiatura, obudowa komputera (nie zmywa napisów). Pojemność 250ml. </t>
    </r>
  </si>
  <si>
    <r>
      <rPr>
        <b/>
        <sz val="10"/>
        <rFont val="Arial"/>
        <family val="2"/>
        <charset val="238"/>
      </rPr>
      <t xml:space="preserve">szczotka ryżowa </t>
    </r>
    <r>
      <rPr>
        <sz val="10"/>
        <rFont val="Arial"/>
        <family val="2"/>
        <charset val="238"/>
      </rPr>
      <t>w oprawie drewnianej na kiju</t>
    </r>
  </si>
  <si>
    <r>
      <rPr>
        <b/>
        <sz val="10"/>
        <color indexed="8"/>
        <rFont val="Arial"/>
        <family val="2"/>
        <charset val="238"/>
      </rPr>
      <t>ścierka podłogowa</t>
    </r>
    <r>
      <rPr>
        <sz val="10"/>
        <color indexed="8"/>
        <rFont val="Arial"/>
        <family val="2"/>
        <charset val="238"/>
      </rPr>
      <t xml:space="preserve"> szara duża ekologiczna 90x60</t>
    </r>
  </si>
  <si>
    <t>Nazwa jednostki: Poradnia Psychologiczo - Pedagogiczna ul. Kościuszki 30; 39-400 Tarnobrzeg</t>
  </si>
  <si>
    <r>
      <rPr>
        <b/>
        <sz val="10"/>
        <rFont val="Arial"/>
        <family val="2"/>
        <charset val="238"/>
      </rPr>
      <t>Zmywak profilowany</t>
    </r>
    <r>
      <rPr>
        <sz val="10"/>
        <rFont val="Arial"/>
        <family val="2"/>
        <charset val="238"/>
      </rPr>
      <t xml:space="preserve"> A'2 mocna włóknina usuwa szybko i bez wysiłku najbardziej uporczywe plany</t>
    </r>
  </si>
  <si>
    <r>
      <rPr>
        <b/>
        <sz val="10"/>
        <rFont val="Arial"/>
        <family val="2"/>
        <charset val="238"/>
      </rPr>
      <t xml:space="preserve">Mop paskowy  35 cm </t>
    </r>
    <r>
      <rPr>
        <sz val="10"/>
        <rFont val="Arial"/>
        <family val="2"/>
        <charset val="238"/>
      </rPr>
      <t>. - do stosowania na sucho
- zbiera cząstki brudu
- idealny do każdego rodzaju podłogi
- nie rysuje powierzchni
- łatwo dociera do wszystkich zakamarków
- doskonałe właściwości wchłaniania
- bardzo wytrzymały</t>
    </r>
  </si>
  <si>
    <t>płyn do prania 4l Płyn do prania w pralkach automatycznych i do prania ręcznego. Chroni kolory, idealny do prania tkanin wełnianych,
bawełnianych i jedwabnych. Jest antystatyczny. Nadaje wypranym tkaninom przyjemny zapach. Przeznaczenie środków piorących:  uniwersalne</t>
  </si>
  <si>
    <t>0p</t>
  </si>
  <si>
    <t>ścierka 60x120</t>
  </si>
  <si>
    <t>MORS Żel do WC - produkt przeznaczony do mycia, do czyszczania i dezynfekcji powierzchni sanitarnych. Żelowa konsystencja zapewnia dłuższe działanie produktu, zwiększając jego skuteczność. Dodatkowo preparat dezynfekuje czyszczoną powierzchnie oraz ją odświeża. Produkt w najniższej cenie. Przeznaczony do zastosowania w tradycyjnych gospodarstwach domowych oraz w obiektach użyteczności publicznej. Pojemność 750 ml. Produkt nieposiadający piktogramu z krzyżykiem.</t>
  </si>
  <si>
    <t>Zapas do mopa Vileda TurboMat(płaski)</t>
  </si>
  <si>
    <t>Zapas do mopa Vileda Clean (okragły)</t>
  </si>
  <si>
    <t>Worki do odkurzacza A2701Karcher 6.904.263.0 papierowe</t>
  </si>
  <si>
    <t>Worki do odkurzacza A2701Karcher 6.904.263.0 syntetyczne</t>
  </si>
  <si>
    <t>płyn do czyszczenia  dywanów  0,5 l. Wielozadaniowy szampon do dywanów, tapicerek, obić i wykładzin. Skutecznie usuwa zabrudzenia, nawet te, z którymi nie poradziły sobie inne środki. Neutralizuje nieprzyjemne zapachy, pozostawiając jedynie orzeźwiającą, świeżość morskiej bryzy. Nie zawiera chloru, nie powoduje blaknięcia kolorów ani uszkodzeń tkanin.</t>
  </si>
  <si>
    <t>vogit środek myjąco dezyn -bakteriobójczy  pojemność 0,6l   Płynny preparat dezynfekcyjno-myjący na bazie czwartorzędowych związków amoniowych o działaniu bakteriobójczym oraz grzybobójczym (w zakresie drożdżakobójczym). Wykazuje aktywne działanie biobójcze. Nie posiada zapachu, nie wpływa ujemnie na dezynfekowane powierzchnie, nie powoduje korozji, nie niszczy powierzchni lakierowanych.
ZAKRES ZASTOSOWANIA Środek przeznaczony do dezynfekcji wszystkich powierzchni odpornych na działanie wody. Zalecany do mycia i dezynfekcji powierzchni i ciągów technologicznych w zakładach przemysłu spożywczego i farmaceutycznego, w tym również powierzchni mających bezpośredni kontakt z żywnością. Polecany także do użycia w gabinetach lekarskich, stomatologicznych, odnowy biologicznej oraz zakładach fryzjersko-kosmetycznych, a także placówkach gastronomicznych. Posiada dobre właściwości myjące. Preparat może być stosowany również w celu utrzymania higieny weterynaryjnej w miejscach hodowli, przetrzymywania i transportu zwierząt.
PREPARAT PRZEBADANY KLINICZNIE, POSIADA POZWOLENIE MINISTRA ZDROWIA NR 3407/08.</t>
  </si>
  <si>
    <t xml:space="preserve">SzCzOTKA DO zAMIATANIA z kijem. Szczotka służy do zamiatania wnętrz. Posiada średnio sztywne włosie dł. 7 cm. Kątowy układ włosia pozwalający na zbieranie kurzu w rogach i miejscach trudnodostępnych zmiękczone końcówki włosia pozwalają dokładnie zbierać kurz i inne zabrudzenia. Wzmocnione mocowanie kija. Szer. robocza szczotki - 32 cm. </t>
  </si>
  <si>
    <t>odkamieniacz do czajników 50g. Produkt skutecznie usuwający osad, który osiadł na spodzie dowolnego zbiornika. Odkamieniacz oczyści czajniki zwykłe i elektryczne, zaparzacze, ekspresy ciśnieniowe i przelewowe, inne urządzenia, naczynia i powierzchnie, gdzie powstaje nieprzyjemny osad. Skład: kwas amidosulfonowy, kwasy organiczne i nieszkodliwe inhibitory korozji</t>
  </si>
  <si>
    <r>
      <rPr>
        <b/>
        <sz val="10"/>
        <rFont val="Arial"/>
        <family val="2"/>
        <charset val="238"/>
      </rPr>
      <t>ścierka domowa A'5</t>
    </r>
    <r>
      <rPr>
        <sz val="10"/>
        <rFont val="Arial"/>
        <family val="2"/>
        <charset val="238"/>
      </rPr>
      <t>.  Idealne do wycierania kurzu i polerowania. Wyjątkowo trwałe, chłonne i przyjemne w dotyku. Można ich używać na sucho i mokro. Zastosowanie: do czyszczenia i polerowania mebli, stołów i blatów kuchennych, sprzętu komputerowego i RTV, wnętrza samochodu, oraz do wycierania naczyń kuchennych, armatury łazienkowej, umywalek, zlewozmywaków, kuchenek, glazury itp. Rozmiar: ścierka: 32 x 38 cm. Gramatura 80g/m2</t>
    </r>
  </si>
  <si>
    <t>Nazwa jednostki: RCPO Natura 2000 ul. Sandomierska 27, 39-400 Tarnobrzeg</t>
  </si>
  <si>
    <r>
      <rPr>
        <b/>
        <sz val="10"/>
        <rFont val="Arial"/>
        <family val="2"/>
        <charset val="238"/>
      </rPr>
      <t xml:space="preserve">gąbka do naczyń A'5 </t>
    </r>
    <r>
      <rPr>
        <sz val="10"/>
        <rFont val="Arial"/>
        <family val="2"/>
        <charset val="238"/>
      </rPr>
      <t>niezwykle wytrzymała i idealnie sprawdza się przy codziennym myciu naczyń. Zrobiona jest dwustronnie z jednej strony powłoka delikatna, a z drugiej ostra warstwa, czyści silne zabrudzenia</t>
    </r>
  </si>
  <si>
    <r>
      <rPr>
        <b/>
        <sz val="10"/>
        <color indexed="8"/>
        <rFont val="Arial"/>
        <family val="2"/>
        <charset val="238"/>
      </rPr>
      <t>czyścik gąbczasty srebrny 2 szt.</t>
    </r>
    <r>
      <rPr>
        <sz val="10"/>
        <color indexed="8"/>
        <rFont val="Arial"/>
        <family val="2"/>
        <charset val="238"/>
      </rPr>
      <t xml:space="preserve"> Gąbka pokryta przędzą metalizowaną, nie rysuje powierzchni teflonowych, ale jest również z powodzeniem stosowana do normalnego mycia. Dobrze usuwa np. osad po herbacie, kawie itp.</t>
    </r>
  </si>
  <si>
    <t xml:space="preserve">druciak metalowy A'3 Idealny do czyszczenia mocno zabrudzonych garnków, patelni wykonanych z aluminium, stali, emaliowanej oraz ognioodpornego szkła. Nie rani dłoni i nie rysuje powierzchni. Druciak  zbudowany jest ze zwiniętej spiralki charakteryzującej się giętkością i sprężystością. </t>
  </si>
  <si>
    <t>nasączane ściereczki czyszczące A'55. Uniwersalne ściereczki czyszczące do łazienki Idealnie usuwają mydlany osad z armatury i sanitariatów, nie pozostawiając smug. Penetrują wszelkie zakamarki oraz miejsca trudnodostępne, z którymi nie radzą sobie klasyczne środki czyszczące. Pomimo właściwości antybakteryjnych są delikatne dla skóry dłoni. Pozostawiają subtelny, świeży zapach. Uniwersalne chusteczki do łazienki można użyć do czyszczenia umywalek, wanien, brodzików, zewnętrznych części misek WC oraz armatury.</t>
  </si>
  <si>
    <t xml:space="preserve">odświeżacz w sprayu (aerozolu), 340 ml spray,  który zapewnia długotrwałe odświeżenie powietrza w różnych pomieszczeniach (tj. toalety, kuchnie, pokoje, biura, itp.). Działa skutecznie i bardzo długo. Świeży zapach wpływa na komfort przebywania w pomieszczeniach. </t>
  </si>
  <si>
    <r>
      <rPr>
        <b/>
        <sz val="10"/>
        <color indexed="8"/>
        <rFont val="Arial"/>
        <family val="2"/>
        <charset val="238"/>
      </rPr>
      <t>odświeżacz w żelu</t>
    </r>
    <r>
      <rPr>
        <sz val="10"/>
        <color indexed="8"/>
        <rFont val="Arial"/>
        <family val="2"/>
        <charset val="238"/>
      </rPr>
      <t xml:space="preserve">. Odświeżacz w żelu, zapewnia długotrwałe odświeżenie powietrza w różnych pomieszczeniach (tj. toalety, kuchnie, pokoje, biura, itp.). Działa skutecznie i bardzo długo.
Masa 150 g. </t>
    </r>
  </si>
  <si>
    <t>ścierka do podłogi szara 70x80.  Bardzo wytrzymała i gruba ścierka przeznaczona przede wszystkim do mycia podłogi. Dzięki specjalnej strukturze włókien jest bardzo chłonna. Spore rozmiary sprawiają, że idealnie nadaje się do czyszczenia dużych powierzchni.</t>
  </si>
  <si>
    <t>Spray na mole 150ml typu Bross lub równowazny. Środek w aerozolu na mole jest przeznaczony do rozpylania w szafach, w szufladach i pojemnikach. Zawarta w preparacie substancja aktywna niszczy mole i zabezpiecza odzież przed ich niszczącym działaniem. Preparat ma delikatny zapach lawendy. Produkt biobójczy</t>
  </si>
  <si>
    <t>Płyn uniwersalny typu SILUX lub równowazny Pojemność 1l zapach: kwiatowy.  Usuwa wszystkie zabrudzenia z powierzchni zmywalnych nawet i te wyjątkowo oporne na czyszczenie tłuste plamy. Po sprzątaniu długo pozostaje przyjemny kwiatowy zapach w całym domu.
Cechy produktu:
- doskonale likwiduje zabrudzenia
- pozostawia intensywny kwiatowy zapach.</t>
  </si>
  <si>
    <t>Worek SBAG IZ-49.4120KPL-Zelmer</t>
  </si>
  <si>
    <t>mop płaski microfibra zapas. Wysokiej jakości zapas do mopa wykonany z mikrofibry .Wkład myjący da się wygodnie założyć i zdjąć z mopa, co umożliwia łatwe i efektywne sprzątanie. Produkt może by wykorzystany zarówno do użytku domowego jak i dla firm usługowych. Zapas pasuje do mopów szerokości mocowania zapasu: 10cmx40cm
Wymiary: 44cmx14 cm - część myjąca</t>
  </si>
  <si>
    <r>
      <rPr>
        <b/>
        <sz val="10"/>
        <color indexed="8"/>
        <rFont val="Arial"/>
        <family val="2"/>
        <charset val="238"/>
      </rPr>
      <t>odświeżacz w kulkach</t>
    </r>
    <r>
      <rPr>
        <sz val="10"/>
        <color indexed="8"/>
        <rFont val="Arial"/>
        <family val="2"/>
        <charset val="238"/>
      </rPr>
      <t xml:space="preserve">. Odświeżacz w kulkach, zapewnia długotrwałe odświeżenie powietrza w różnych pomieszczeniach (tj. toalety, kuchnie, pokoje, biura, itp.). Działa skutecznie i bardzo długo.
Masa 200 g. </t>
    </r>
  </si>
  <si>
    <t>Worki śmieciowe 60l A"15 z taśmą. wyjątkowo mocne i trwałe, wysokiej jakości worki na śmieci do wielu zastosowań domowych. Wyjątkowo estetyczne – kolorowe i kryjące, a przy tym delikatnie pachnące. Worki posiadają specjalne uszy, dzięki którym ich użytkowanie jest dużo bardziej higieniczne i wygodne.
Cechy produktu:
mocne i wytrzymałe - nie przerywają się,
posiadają uszy dla higienicznego i wygodnego wynoszenia śmieci,
kryjące kolory zapewniają estetykę i dyskrecję,
przyjemnie pachnące – neutralizują nieprzyjemne zapachy,
o praktycznej pojemności 60l.</t>
  </si>
  <si>
    <t xml:space="preserve">Obrus laminowany papierowy 130*100 </t>
  </si>
  <si>
    <t xml:space="preserve">płyn do okien 500ml.z pompką. Płyn do mycia powierzchni szklanych  zapewnia czystość bez smug poprzez impregnację szklanych powierzchni, która utrudnia ich zwilżanie wodą i osadzanie się na nich kurzu powodując, że powierzchnia nie będzie szybko ulegać zabrudzeniu. Rezultat to dłuższy połysk bez smug. Do użycia wewnątrz pomieszczeń i poza nimi. Składniki:&lt;5% anionowe środki powierzchniowo czynne, kompozycja zapachowa, Benzisothiazolinone, Methylisothiazolinone. </t>
  </si>
  <si>
    <r>
      <rPr>
        <b/>
        <sz val="10"/>
        <rFont val="Arial"/>
        <family val="2"/>
        <charset val="238"/>
      </rPr>
      <t>Podrzewacz biały</t>
    </r>
    <r>
      <rPr>
        <sz val="10"/>
        <rFont val="Arial"/>
        <family val="2"/>
        <charset val="238"/>
      </rPr>
      <t>. Właściwości:
- opakowanie 6 sztuk
- wysokość: 20mm
- średnica: 38mm</t>
    </r>
  </si>
  <si>
    <r>
      <rPr>
        <b/>
        <sz val="10"/>
        <rFont val="Arial"/>
        <family val="2"/>
        <charset val="238"/>
      </rPr>
      <t xml:space="preserve">Wykałaczka beczka. </t>
    </r>
    <r>
      <rPr>
        <sz val="10"/>
        <rFont val="Arial"/>
        <family val="2"/>
        <charset val="238"/>
      </rPr>
      <t xml:space="preserve">
Wykałaczki higieniczne z drewna brzozowego w plastikowym pudełku
- rozmiar: standardowy
- długość 65 mm
- opakowanie 200 szt
- posiadają atest PZH</t>
    </r>
  </si>
  <si>
    <t>Kubek biały plast. A`100</t>
  </si>
  <si>
    <t>Kubek brązowy  200ml A`100</t>
  </si>
  <si>
    <t>Miseczka Eco 400ml A`50 abena</t>
  </si>
  <si>
    <t>Tacka papierowa 140*200 A`100</t>
  </si>
  <si>
    <t>Nóż plast. A`100</t>
  </si>
  <si>
    <t>Widelce plastikowe a`100</t>
  </si>
  <si>
    <t>łyżeczki małe plastikowe A'100</t>
  </si>
  <si>
    <t>vileda ultramax mop microfibre zestaw. Wyciskanie i wyżymanie mopa możliwe jest bez brudzenia i moczenia rąk. Wzmocnione i ulepszone zaczepianie nakładki mopa umożliwia jednoczesne wyżymanie mopa ręczne oraz w wiadrze. Wiadro wyposażone jest w specjalistyczną wyciskarkę. Mop Ultra Max posiada:
wyprofilowane punkty nacisku na spodzie mopa - ''Power Zone'' 
mikroaktywne włókna nakładki
nakładkę mopa, która przeznaczona jest również do mycia podłóg drewnianych
unowocześnioną wyciskarkę z podwyższoną częścią do wprowadzania mopa drążek stały składający się z trzech części
Zestaw zawiera: mop z drążkiem oraz wiadro.</t>
  </si>
  <si>
    <r>
      <t xml:space="preserve">płyn do podłogi drewnianej typu Bona Soap 5l. 
</t>
    </r>
    <r>
      <rPr>
        <sz val="10"/>
        <rFont val="Arial"/>
        <family val="2"/>
        <charset val="238"/>
      </rPr>
      <t>Środek czyszczący na bazie olejów roślinnych, służący do częstego czyszczenia i konserwacji olejowanych podłóg drewnianych. Bona Soap ożywia powierzchnię i pozostawia cienki film, który można wypolerować, by podłoga błyszczała.
• Stworzony dla powierzchni olejowanych
• Czyści i odżywia
• Wysoce wydajny koncentrat
Koncentrat rozcieńcza się w wodzie: 100 ml/5 litrów wody</t>
    </r>
    <r>
      <rPr>
        <b/>
        <sz val="10"/>
        <rFont val="Arial"/>
        <family val="2"/>
        <charset val="238"/>
      </rPr>
      <t xml:space="preserve">
 </t>
    </r>
  </si>
  <si>
    <t>Nazwa jednostki: Samorządowe Centrum Usług Wspólnych ul. Kościuszki 30; 39-400 Tarnobrzeg</t>
  </si>
  <si>
    <t>miotła plastikowa z kijem</t>
  </si>
  <si>
    <t>suma</t>
  </si>
  <si>
    <r>
      <rPr>
        <b/>
        <sz val="10"/>
        <color theme="1"/>
        <rFont val="Arial"/>
        <family val="2"/>
        <charset val="238"/>
      </rPr>
      <t>Płyn uniwersalny do mycia podłóg</t>
    </r>
    <r>
      <rPr>
        <sz val="10"/>
        <color theme="1"/>
        <rFont val="Arial"/>
        <family val="2"/>
        <charset val="238"/>
      </rPr>
      <t xml:space="preserve"> typu AJAX 5l MIX zapachów. Składniki:  &lt;5% anionowe środki powierzchniowo czynne, niejonowe środki powierzchniowo czynne, kompozycje zapachowe, Limonene, Linalool, Citronellol, Hexyl Cinnamal, Butylphenyl Methylpropional, Glutaral, Methylchloroisothiazolinone, Methylisothiazolinone, Octylisothiazolinone</t>
    </r>
  </si>
  <si>
    <r>
      <rPr>
        <b/>
        <sz val="10"/>
        <rFont val="Arial"/>
        <family val="2"/>
        <charset val="238"/>
      </rPr>
      <t>gąbki do zmywania 10szt</t>
    </r>
    <r>
      <rPr>
        <sz val="10"/>
        <rFont val="Arial"/>
        <family val="2"/>
        <charset val="238"/>
      </rPr>
      <t xml:space="preserve"> Dwuwarstwowe: miękka gąbka do zmywania i szorstka gruba fibra do szorowania.
- Produkt wykonany z bardzo wytrzymałej pianki zgrzanej z grubą fibrą
- Zgrzanie obydwu części znacznie zwiększa wytrzymałość.
- Wielokrotnego użytku.
 2.Rozmiar:
1 zmywak: szerokość 5cm, długość 8cm, grubość 2,5cm, </t>
    </r>
  </si>
  <si>
    <r>
      <rPr>
        <b/>
        <sz val="10"/>
        <color indexed="8"/>
        <rFont val="Arial"/>
        <family val="2"/>
        <charset val="238"/>
      </rPr>
      <t>kij drewniany mop/miotła.</t>
    </r>
    <r>
      <rPr>
        <sz val="10"/>
        <color indexed="8"/>
        <rFont val="Arial"/>
        <family val="2"/>
        <charset val="238"/>
      </rPr>
      <t xml:space="preserve"> Wykonany z drewna bukowego o długości 130cm, średnicy 30mm, gwint natomiast 20mm</t>
    </r>
  </si>
  <si>
    <r>
      <rPr>
        <b/>
        <sz val="10"/>
        <color theme="1"/>
        <rFont val="Arial"/>
        <family val="2"/>
        <charset val="238"/>
      </rPr>
      <t>Mleczko do czyszczenia armatury</t>
    </r>
    <r>
      <rPr>
        <sz val="10"/>
        <color theme="1"/>
        <rFont val="Arial"/>
        <family val="2"/>
        <charset val="238"/>
      </rPr>
      <t xml:space="preserve"> zawierające w składzie :5-15% anionowe środki powierzchniowo czynne, &lt;5%niejonowe środki powierzchniowo czynne, mydło, kompozycja zapachowa, Limonene, Benzisothiazolinone, Geraniol.  Mix zapachów, typu Ciff 700 ml</t>
    </r>
  </si>
  <si>
    <r>
      <rPr>
        <b/>
        <sz val="10"/>
        <color theme="1"/>
        <rFont val="Arial"/>
        <family val="2"/>
        <charset val="238"/>
      </rPr>
      <t>Zagęszczony płyn czyszcząco-dezenfekujący</t>
    </r>
    <r>
      <rPr>
        <sz val="10"/>
        <color theme="1"/>
        <rFont val="Arial"/>
        <family val="2"/>
        <charset val="238"/>
      </rPr>
      <t xml:space="preserve"> o różnorodnym zastosowaniu. Dezynfekuje, czyści, wybiela. Zabija wszelkie zarazki (bakterie, wirusy i grzyby)Płyn do mycia toalet poj. 5 l. zawierający składniki, które podlegają wymaganiom rozporządzenia WE: niejonowe środki powierzchniowo czynne kationowe środki powierzchniowo czynne mydło kompozycja zapachowa. typu DOMESTOS</t>
    </r>
  </si>
  <si>
    <r>
      <rPr>
        <b/>
        <sz val="10"/>
        <color theme="1"/>
        <rFont val="Arial"/>
        <family val="2"/>
        <charset val="238"/>
      </rPr>
      <t xml:space="preserve">udrażniacz  do rur   500g </t>
    </r>
    <r>
      <rPr>
        <sz val="10"/>
        <color theme="1"/>
        <rFont val="Arial"/>
        <family val="2"/>
        <charset val="238"/>
      </rPr>
      <t>typu Kret środek do chemicznego udrożniania rur i syfonów w instalacjach kanalizacyjnych: - unikalna formuła z aktywatorem aluminiowym gwarantuje skuteczność działania, - samoczynnie usuwa z rur i syfonów zanieczyszczenia stałe i organiczne ( tłuszcz, włosy, papier, watę, odpadki kuchenne), likwiduje nieprzyjemne zapachy</t>
    </r>
  </si>
  <si>
    <r>
      <rPr>
        <b/>
        <sz val="10"/>
        <rFont val="Arial"/>
        <family val="2"/>
        <charset val="238"/>
      </rPr>
      <t xml:space="preserve">Mop paskowy 35 cm </t>
    </r>
    <r>
      <rPr>
        <sz val="10"/>
        <rFont val="Arial"/>
        <family val="2"/>
        <charset val="238"/>
      </rPr>
      <t>. - do stosowania na sucho
- zbiera cząstki brudu
- idealny do każdego rodzaju podłogi
- nie rysuje powierzchni
- łatwo dociera do wszystkich zakamarków
- doskonałe właściwości wchłaniania
- bardzo wytrzymały</t>
    </r>
  </si>
  <si>
    <r>
      <rPr>
        <b/>
        <sz val="10"/>
        <color theme="1"/>
        <rFont val="Arial"/>
        <family val="2"/>
        <charset val="238"/>
      </rPr>
      <t>Mydło w płynie</t>
    </r>
    <r>
      <rPr>
        <sz val="10"/>
        <color theme="1"/>
        <rFont val="Arial"/>
        <family val="2"/>
        <charset val="238"/>
      </rPr>
      <t xml:space="preserve"> zawierające środki myjące łagodne dla skóry, posiadające właściwości antybakteryjne. Dzięki zawartości gliceryny i pochodnej olejku kokosowego chroni skórę przed nadmiernym wysuszeniem i delikatnie ją nawilża. Dobrze się pieni i ma przyjemny zapach. Można stosować zarówno do rąk, jak i do mycia ciała. Sposób użycia: Niewielką ilość mydła nanieść na wilgotne dłonie, rozetrzeć i spłukać wodą. Skład: (wg INCI) Aqua, Sodium Laureth Sulfate, Lauramidopropyl Betaine, Cocamide DEA, Sodium Chloride, Glycerin, Citric Acid, Parfum, Preservative, Współczynnik pH: 5,5-6,5 </t>
    </r>
  </si>
  <si>
    <r>
      <rPr>
        <b/>
        <sz val="10"/>
        <rFont val="Arial"/>
        <family val="2"/>
        <charset val="238"/>
      </rPr>
      <t>środek do pielęgnacji mebli</t>
    </r>
    <r>
      <rPr>
        <sz val="10"/>
        <rFont val="Arial"/>
        <family val="2"/>
        <charset val="238"/>
      </rPr>
      <t xml:space="preserve"> typu Pronto. Emulsja z woskiem pszczelim odżywia, chroni i zabezpiecza naturalne piękno drewna nadając mu głęboki połysk.
lepsza ochrona
zawiera wosk pszczeli
odżywia, chroni. Składniki
&lt;5% węglowodory alifatyczne
&lt;5% niejonowe środki powierzchniowo czynne
kompozycja zapachowa
Limonene
Linalool
Butylphenyl methylpropional
Quaternium-15
2-bromo-2-nitropropane-1,3-diol
Poj. 250 ml</t>
    </r>
  </si>
  <si>
    <r>
      <rPr>
        <b/>
        <sz val="10"/>
        <color theme="1"/>
        <rFont val="Arial"/>
        <family val="2"/>
        <charset val="238"/>
      </rPr>
      <t>rękawice gumowe gospodarcze</t>
    </r>
    <r>
      <rPr>
        <sz val="10"/>
        <color theme="1"/>
        <rFont val="Arial"/>
        <family val="2"/>
        <charset val="238"/>
      </rPr>
      <t>. Guma z naturalnego lateksu
Wewnątrz flokowane bawełną, impregnowane przeciwbakteryjnie
Powierzchnia o zwiększonej chwytności - wzór "rybia łuska"
Elastyczne, cienkie, zapewniają znakomitą wrażliwość dotykową
Zmniejszone ryzyko reakcji alergicznych
Długość 30 cm, grubość 0,35 mm
Rozmiary: S, M, L, XL
Kategoria 1 - czynniki niskiego ryzyka
Rękawiczki lateksowe spełniają normę ogólną EN-420</t>
    </r>
  </si>
  <si>
    <r>
      <rPr>
        <b/>
        <sz val="10"/>
        <color theme="1"/>
        <rFont val="Arial"/>
        <family val="2"/>
        <charset val="238"/>
      </rPr>
      <t>ręcznik papierowy Z-Z A'20 zielony</t>
    </r>
    <r>
      <rPr>
        <sz val="10"/>
        <color theme="1"/>
        <rFont val="Arial"/>
        <family val="2"/>
        <charset val="238"/>
      </rPr>
      <t xml:space="preserve">. Ręcznik papierowy w składce ZZ wykonany z ekologicznej makulatury w kolorze zielony o standardowych wymiarach, pasuje do większości podajników i dozowników ręczników papierowych. Jednowarstwowy, wodoutrwalony, zapewnia podstawowe oczekiwania w toaletach ogólnodostępnych. Opakowanie zbiorcze zawiera 4000 szt. listków podzielonych na 20 paczek. </t>
    </r>
  </si>
  <si>
    <r>
      <rPr>
        <b/>
        <sz val="10"/>
        <color theme="1"/>
        <rFont val="Arial"/>
        <family val="2"/>
        <charset val="238"/>
      </rPr>
      <t>ścierka uniwersalna super mikrofibra 40/40</t>
    </r>
    <r>
      <rPr>
        <sz val="10"/>
        <color theme="1"/>
        <rFont val="Arial"/>
        <family val="2"/>
        <charset val="238"/>
      </rPr>
      <t xml:space="preserve">  Niezwykle chłonna, do zastosowań uniwersalnych ściereczka z mikrofibry, usuwa brud, tłuszcz i kurz znacznie efektywniej, niż tradycyjne ścierki. 
gramatura 300 g.
wymiary : 30 x 30 cm
włókno 100 % mikrofibra
konsystencja: gruba, mięsista, miękka
absorbuje 8 razy więcej wody niż sama waży
wysoka odporność na ścieranie
wysoka trwałość i chłonność
temperatura prania 60 °C
zastosowanie płynu myjącego zwiększa skuteczność aktywnej mikrofazy
ściereczka nie powoduje zarysowań powierzchni
nie pozostawia smug</t>
    </r>
  </si>
  <si>
    <r>
      <rPr>
        <b/>
        <sz val="10"/>
        <color theme="1"/>
        <rFont val="Arial"/>
        <family val="2"/>
        <charset val="238"/>
      </rPr>
      <t>Żel kamień i rdza,</t>
    </r>
    <r>
      <rPr>
        <sz val="10"/>
        <color theme="1"/>
        <rFont val="Arial"/>
        <family val="2"/>
        <charset val="238"/>
      </rPr>
      <t>. Skoncentrowane w żelu substancje aktywne doskonale radzą sobie zarówno nad, jak i poniżej poziomu wody. Specjalny 'dziubek' umożliwia rozprowadzenie żelu pod krawędziami muszli, dzięki czemu również i ta część zostaje skutecznie wyczyszczona i zdezynfekowana. Usuwając w stu procentach kamień i rdzę, żel pozostawia lśniący połysk.
Żel działa już od pierwszej minuty, a pozostawiony na 15 minut zabija 99,9% bakterii. Skład: substancja czynna: kwas chlorowodorowy 9 g/100 g, &lt;5% niejonowe środki powierzchniowo czynne, kationowe środki powierzchniowo czynne, substancja dezynfekująca, kompozycja zapachowa. Pojemność 750 ml. Żel typu Cillit</t>
    </r>
  </si>
  <si>
    <r>
      <rPr>
        <b/>
        <sz val="10"/>
        <rFont val="Arial"/>
        <family val="2"/>
        <charset val="238"/>
      </rPr>
      <t xml:space="preserve">Profesjonalny środek do mebli </t>
    </r>
    <r>
      <rPr>
        <sz val="10"/>
        <rFont val="Arial"/>
        <family val="2"/>
        <charset val="238"/>
      </rPr>
      <t>skutecznie czyści drewno, usuwa kurz, brud, ślady dłoni oraz plamy po rozlanych płynach. typu Voigt lub równważny. Pojemność 0,6l
Dzięki nowoczesnej formule spray &amp; wipe, przywraca naturalne piękno oraz świeżość matowym i błyszczącym powierzchniom drewnianym i drewnopodobnym. Jest to preparat szybkoschnący o świeżym zapachu. Pozostawia powierzchnie czyste i odświeżone. Nadaje im delikatny połysk i, co najważniejsze, nie wymaga wycierania do sucha, ani polerowania.</t>
    </r>
  </si>
  <si>
    <r>
      <t xml:space="preserve"> </t>
    </r>
    <r>
      <rPr>
        <b/>
        <sz val="10"/>
        <rFont val="Arial"/>
        <family val="2"/>
        <charset val="238"/>
      </rPr>
      <t>ŻEL dezynfekcyjny do czyszczenia urządzeń sanitarnych 1 l</t>
    </r>
    <r>
      <rPr>
        <sz val="10"/>
        <rFont val="Arial"/>
        <family val="2"/>
        <charset val="238"/>
      </rPr>
      <t xml:space="preserve">. typu voigt lub równoważny  Produkt o właściwościach dezynfekcyjnych o bakteriobójczym i grzybobójczym spektrum działania do mycia powierzchni, pomieszczeń i urządzeń sanitarnych. Zalecany do czyszczenia powierzchni i przedmiotów takich jak kafelki, umywalki, toalety i prysznice. Dzięki zwiększonej lepkości odznacza się dłuższym czasem działania, gdyż wolniej spływa po pionowych powierzchniach. Produkt przeznaczony do stosowania w miejscach prywatnych, publicznych poza obszarem medycznym i w przemyśle. Produkt posiada pozwolenie Ministra Zdrowia. skład: 3,5 g kwasu glikolowego/100 g, 5% niejonowych środków powierzchniowo czynnych, 5% anionowych związków powierzchniowo czynnych, kwas organiczny, barwnik, substancja konserwująca, kompozycja zapachowa
</t>
    </r>
  </si>
  <si>
    <r>
      <rPr>
        <b/>
        <sz val="10"/>
        <rFont val="Arial"/>
        <family val="2"/>
        <charset val="238"/>
      </rPr>
      <t>worki na śmieci 35l A'15</t>
    </r>
    <r>
      <rPr>
        <sz val="10"/>
        <rFont val="Arial"/>
        <family val="2"/>
        <charset val="238"/>
      </rPr>
      <t xml:space="preserve"> Bardzo mocne i wytrzymałe, podwyższona wytrzymałość SUPER MOCNE !
Wykonane z foli LDPE 
Przyjazne dla środowiska </t>
    </r>
  </si>
  <si>
    <r>
      <rPr>
        <b/>
        <sz val="10"/>
        <color theme="1"/>
        <rFont val="Arial"/>
        <family val="2"/>
        <charset val="238"/>
      </rPr>
      <t>worki śmieciowe  120l A'10</t>
    </r>
    <r>
      <rPr>
        <sz val="10"/>
        <color theme="1"/>
        <rFont val="Arial"/>
        <family val="2"/>
        <charset val="238"/>
      </rPr>
      <t xml:space="preserve">  -  Wykonane z folii LDPE  przez co, są bardziej odporne na rozerwanie. Zwiększona wytrzymałość dna worka poprzez zastosowanie prostego zgrzewu. Nieprzeźroczyste. Surowiec do produkcji w 100% pochodzi z recyklingu. Służą do pakowania odpadów sanitarnych i śmieci. </t>
    </r>
  </si>
  <si>
    <r>
      <rPr>
        <b/>
        <sz val="10"/>
        <rFont val="Arial"/>
        <family val="2"/>
        <charset val="238"/>
      </rPr>
      <t xml:space="preserve">odświeżacz w sprayu </t>
    </r>
    <r>
      <rPr>
        <sz val="10"/>
        <rFont val="Arial"/>
        <family val="2"/>
        <charset val="238"/>
      </rPr>
      <t xml:space="preserve">(aerozolu), 340 ml spray,  który zapewnia długotrwałe odświeżenie powietrza w różnych pomieszczeniach (tj. toalety, kuchnie, pokoje, biura, itp.). Działa skutecznie i bardzo długo. Świeży zapach wpływa na komfort przebywania w pomieszczeniach. </t>
    </r>
  </si>
  <si>
    <t>Załącznik nr 8b do SIWZ - formularz cenowy - zadanie 3</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</si>
</sst>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sz val="10"/>
      <name val="Arial"/>
      <family val="2"/>
      <charset val="238"/>
    </font>
    <font>
      <b/>
      <sz val="10"/>
      <name val="Arial"/>
      <family val="2"/>
      <charset val="238"/>
    </font>
    <font>
      <b/>
      <sz val="9"/>
      <name val="Arial"/>
      <family val="2"/>
      <charset val="238"/>
    </font>
    <font>
      <sz val="10"/>
      <color indexed="8"/>
      <name val="Arial"/>
      <family val="2"/>
      <charset val="238"/>
    </font>
    <font>
      <sz val="9"/>
      <name val="Arial"/>
      <family val="2"/>
      <charset val="238"/>
    </font>
    <font>
      <sz val="9"/>
      <color indexed="8"/>
      <name val="Arial"/>
      <family val="2"/>
      <charset val="238"/>
    </font>
    <font>
      <sz val="10"/>
      <color theme="1"/>
      <name val="Arial"/>
      <family val="2"/>
      <charset val="238"/>
    </font>
    <font>
      <b/>
      <sz val="10"/>
      <color indexed="8"/>
      <name val="Arial"/>
      <family val="2"/>
      <charset val="238"/>
    </font>
    <font>
      <b/>
      <sz val="10"/>
      <color theme="1"/>
      <name val="Arial"/>
      <family val="2"/>
      <charset val="238"/>
    </font>
    <font>
      <sz val="12"/>
      <name val="Times New Roman"/>
      <family val="1"/>
      <charset val="238"/>
    </font>
    <font>
      <b/>
      <sz val="12"/>
      <name val="Times New Roman"/>
      <family val="1"/>
      <charset val="238"/>
    </font>
    <font>
      <sz val="12"/>
      <color indexed="8"/>
      <name val="Times New Roman"/>
      <family val="1"/>
      <charset val="238"/>
    </font>
    <font>
      <sz val="12"/>
      <color theme="1"/>
      <name val="Times New Roman"/>
      <family val="1"/>
      <charset val="238"/>
    </font>
  </fonts>
  <fills count="6">
    <fill>
      <patternFill patternType="none"/>
    </fill>
    <fill>
      <patternFill patternType="gray125"/>
    </fill>
    <fill>
      <patternFill patternType="solid">
        <fgColor indexed="24"/>
        <bgColor indexed="64"/>
      </patternFill>
    </fill>
    <fill>
      <patternFill patternType="solid">
        <fgColor theme="4" tint="0.59999389629810485"/>
        <bgColor indexed="64"/>
      </patternFill>
    </fill>
    <fill>
      <patternFill patternType="solid">
        <fgColor theme="0"/>
        <bgColor indexed="64"/>
      </patternFill>
    </fill>
    <fill>
      <patternFill patternType="solid">
        <fgColor indexed="24"/>
        <bgColor indexed="46"/>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3">
    <xf numFmtId="0" fontId="0" fillId="0" borderId="0" xfId="0"/>
    <xf numFmtId="0" fontId="1" fillId="0" borderId="0" xfId="0" applyFont="1" applyAlignment="1">
      <alignment wrapText="1"/>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2" fontId="3" fillId="2" borderId="2" xfId="0" applyNumberFormat="1" applyFont="1" applyFill="1" applyBorder="1" applyAlignment="1">
      <alignment horizontal="center" vertical="center" wrapText="1"/>
    </xf>
    <xf numFmtId="0" fontId="1" fillId="0" borderId="3" xfId="0" applyFont="1" applyBorder="1" applyAlignment="1">
      <alignment horizontal="center" vertical="top" wrapText="1"/>
    </xf>
    <xf numFmtId="0" fontId="4" fillId="0" borderId="3" xfId="0" applyFont="1" applyBorder="1" applyAlignment="1">
      <alignment wrapText="1"/>
    </xf>
    <xf numFmtId="0" fontId="1"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2" fontId="5" fillId="0" borderId="3" xfId="0" applyNumberFormat="1" applyFont="1" applyBorder="1" applyAlignment="1">
      <alignment horizontal="center" vertical="center" wrapText="1"/>
    </xf>
    <xf numFmtId="0" fontId="0" fillId="0" borderId="3" xfId="0" applyBorder="1" applyAlignment="1">
      <alignment wrapText="1"/>
    </xf>
    <xf numFmtId="0" fontId="5" fillId="3"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 fillId="0" borderId="3" xfId="0" applyFont="1" applyFill="1" applyBorder="1" applyAlignment="1">
      <alignment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3" xfId="0" applyFont="1" applyBorder="1" applyAlignment="1">
      <alignment vertical="center" wrapText="1"/>
    </xf>
    <xf numFmtId="0" fontId="7" fillId="0" borderId="3" xfId="0" applyFont="1" applyBorder="1" applyAlignment="1">
      <alignment horizontal="left" vertical="center" wrapText="1"/>
    </xf>
    <xf numFmtId="0" fontId="7" fillId="0" borderId="3" xfId="0" applyFont="1" applyBorder="1" applyAlignment="1">
      <alignment wrapText="1"/>
    </xf>
    <xf numFmtId="0" fontId="1" fillId="0" borderId="3" xfId="0" applyFont="1" applyBorder="1" applyAlignment="1">
      <alignment wrapText="1"/>
    </xf>
    <xf numFmtId="0" fontId="9" fillId="0" borderId="3" xfId="0" applyFont="1" applyBorder="1" applyAlignment="1">
      <alignment wrapText="1"/>
    </xf>
    <xf numFmtId="0" fontId="7" fillId="0" borderId="3" xfId="0" applyFont="1" applyFill="1" applyBorder="1" applyAlignment="1">
      <alignment wrapText="1"/>
    </xf>
    <xf numFmtId="0" fontId="1" fillId="0" borderId="3" xfId="0" applyFont="1" applyFill="1" applyBorder="1" applyAlignment="1">
      <alignment vertical="top" wrapText="1"/>
    </xf>
    <xf numFmtId="0" fontId="1" fillId="0" borderId="3" xfId="0" applyFont="1" applyFill="1" applyBorder="1" applyAlignment="1">
      <alignment vertical="center" wrapText="1"/>
    </xf>
    <xf numFmtId="0" fontId="1" fillId="4" borderId="3" xfId="0" applyFont="1" applyFill="1" applyBorder="1" applyAlignment="1">
      <alignment wrapText="1"/>
    </xf>
    <xf numFmtId="0" fontId="4" fillId="0" borderId="3" xfId="0" applyFont="1" applyBorder="1" applyAlignment="1">
      <alignment horizontal="left" vertical="center" wrapText="1"/>
    </xf>
    <xf numFmtId="2" fontId="1" fillId="0" borderId="3" xfId="0" applyNumberFormat="1" applyFont="1" applyBorder="1" applyAlignment="1">
      <alignment horizontal="center" wrapText="1"/>
    </xf>
    <xf numFmtId="2" fontId="1" fillId="0" borderId="3" xfId="0" applyNumberFormat="1" applyFont="1" applyBorder="1" applyAlignment="1">
      <alignment wrapText="1"/>
    </xf>
    <xf numFmtId="0" fontId="1" fillId="0" borderId="0" xfId="0" applyFont="1"/>
    <xf numFmtId="0" fontId="2" fillId="0" borderId="0" xfId="0" applyFont="1"/>
    <xf numFmtId="0" fontId="1" fillId="0" borderId="0" xfId="0" applyFont="1" applyAlignment="1">
      <alignment horizontal="center"/>
    </xf>
    <xf numFmtId="2" fontId="1" fillId="0" borderId="0" xfId="0" applyNumberFormat="1" applyFont="1"/>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2" fontId="3" fillId="2" borderId="3" xfId="0" applyNumberFormat="1" applyFont="1" applyFill="1" applyBorder="1" applyAlignment="1">
      <alignment horizontal="center" vertical="center" wrapText="1"/>
    </xf>
    <xf numFmtId="0" fontId="1" fillId="0" borderId="3" xfId="0" applyFont="1" applyBorder="1" applyAlignment="1">
      <alignment horizontal="center" vertical="center"/>
    </xf>
    <xf numFmtId="0" fontId="1" fillId="3" borderId="3" xfId="0" applyFont="1" applyFill="1" applyBorder="1" applyAlignment="1">
      <alignment horizontal="center" vertical="center"/>
    </xf>
    <xf numFmtId="2" fontId="5" fillId="0" borderId="3" xfId="0" applyNumberFormat="1" applyFont="1" applyBorder="1" applyAlignment="1">
      <alignment horizontal="center" vertical="center"/>
    </xf>
    <xf numFmtId="0" fontId="5" fillId="3" borderId="3" xfId="0" applyFont="1" applyFill="1" applyBorder="1" applyAlignment="1">
      <alignment horizontal="center" vertical="center"/>
    </xf>
    <xf numFmtId="0" fontId="5" fillId="0" borderId="3" xfId="0" applyFont="1" applyBorder="1" applyAlignment="1">
      <alignment horizontal="center" vertical="center"/>
    </xf>
    <xf numFmtId="2" fontId="1" fillId="0" borderId="3" xfId="0" applyNumberFormat="1" applyFont="1" applyBorder="1" applyAlignment="1">
      <alignment horizontal="center" vertical="center"/>
    </xf>
    <xf numFmtId="0" fontId="1" fillId="0" borderId="3" xfId="0" applyFont="1" applyFill="1" applyBorder="1" applyAlignment="1">
      <alignment horizontal="center" vertical="center"/>
    </xf>
    <xf numFmtId="0" fontId="2" fillId="0" borderId="3" xfId="0" applyFont="1" applyFill="1" applyBorder="1" applyAlignment="1">
      <alignment wrapText="1"/>
    </xf>
    <xf numFmtId="0" fontId="2" fillId="0" borderId="3" xfId="0" applyFont="1" applyFill="1" applyBorder="1"/>
    <xf numFmtId="2" fontId="1" fillId="0" borderId="3" xfId="0" applyNumberFormat="1" applyFont="1" applyBorder="1" applyAlignment="1">
      <alignment horizontal="center"/>
    </xf>
    <xf numFmtId="2" fontId="1" fillId="0" borderId="3" xfId="0" applyNumberFormat="1" applyFont="1" applyBorder="1"/>
    <xf numFmtId="0" fontId="2" fillId="2" borderId="2" xfId="0" applyFont="1" applyFill="1" applyBorder="1" applyAlignment="1">
      <alignment horizontal="center" vertical="center"/>
    </xf>
    <xf numFmtId="0" fontId="1" fillId="0" borderId="3" xfId="0" applyFont="1" applyBorder="1" applyAlignment="1">
      <alignment horizontal="left" vertical="center" wrapText="1"/>
    </xf>
    <xf numFmtId="0" fontId="4" fillId="0" borderId="3" xfId="0" applyFont="1" applyFill="1" applyBorder="1" applyAlignment="1">
      <alignment wrapText="1"/>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0" fontId="10" fillId="3" borderId="3" xfId="0" applyFont="1" applyFill="1" applyBorder="1" applyAlignment="1">
      <alignment horizontal="center" vertical="center" wrapText="1"/>
    </xf>
    <xf numFmtId="0" fontId="12" fillId="0" borderId="3" xfId="0" applyFont="1" applyBorder="1" applyAlignment="1">
      <alignment horizontal="center" vertical="center" wrapText="1"/>
    </xf>
    <xf numFmtId="2" fontId="10" fillId="0" borderId="3" xfId="0" applyNumberFormat="1" applyFont="1" applyBorder="1" applyAlignment="1">
      <alignment horizontal="center" vertical="center" wrapText="1"/>
    </xf>
    <xf numFmtId="0" fontId="13" fillId="0" borderId="3" xfId="0" applyFont="1" applyBorder="1" applyAlignment="1">
      <alignment horizontal="left" vertical="center" wrapText="1"/>
    </xf>
    <xf numFmtId="2" fontId="1" fillId="0" borderId="3" xfId="0" applyNumberFormat="1" applyFont="1" applyFill="1" applyBorder="1" applyAlignment="1">
      <alignment horizontal="center"/>
    </xf>
    <xf numFmtId="0" fontId="1" fillId="4" borderId="3" xfId="0" applyFont="1" applyFill="1" applyBorder="1" applyAlignment="1">
      <alignment vertical="center" wrapText="1"/>
    </xf>
    <xf numFmtId="0" fontId="8" fillId="0" borderId="3" xfId="0" applyFont="1" applyBorder="1" applyAlignment="1">
      <alignment vertical="center" wrapText="1"/>
    </xf>
    <xf numFmtId="0" fontId="1" fillId="0" borderId="3" xfId="0" applyNumberFormat="1" applyFont="1" applyBorder="1" applyAlignment="1">
      <alignment horizontal="center" vertical="center"/>
    </xf>
    <xf numFmtId="0" fontId="2" fillId="0" borderId="3" xfId="0" applyFont="1" applyBorder="1" applyAlignment="1">
      <alignment wrapText="1"/>
    </xf>
    <xf numFmtId="0" fontId="5" fillId="0" borderId="3" xfId="0" applyFont="1" applyBorder="1" applyAlignment="1">
      <alignment wrapText="1"/>
    </xf>
    <xf numFmtId="0" fontId="1" fillId="0" borderId="3" xfId="0" applyFont="1" applyFill="1" applyBorder="1"/>
    <xf numFmtId="2" fontId="5" fillId="0" borderId="3" xfId="0" applyNumberFormat="1" applyFont="1" applyFill="1" applyBorder="1" applyAlignment="1">
      <alignment horizontal="center" vertical="center" wrapText="1"/>
    </xf>
    <xf numFmtId="0" fontId="7" fillId="0" borderId="3" xfId="0" applyFont="1" applyBorder="1" applyAlignment="1">
      <alignment vertical="center" wrapText="1"/>
    </xf>
    <xf numFmtId="0" fontId="2" fillId="0" borderId="3" xfId="0" applyFont="1" applyBorder="1" applyAlignment="1">
      <alignment vertical="center" wrapText="1"/>
    </xf>
    <xf numFmtId="0" fontId="4" fillId="0" borderId="3" xfId="0" applyFont="1" applyBorder="1" applyAlignment="1">
      <alignment vertical="center" wrapText="1"/>
    </xf>
    <xf numFmtId="0" fontId="2" fillId="0" borderId="3" xfId="0" applyFont="1" applyFill="1" applyBorder="1" applyAlignment="1">
      <alignment vertical="center" wrapText="1"/>
    </xf>
    <xf numFmtId="0" fontId="7" fillId="0" borderId="3" xfId="0" applyFont="1" applyBorder="1" applyAlignment="1">
      <alignment horizontal="center" vertical="center"/>
    </xf>
    <xf numFmtId="0" fontId="7" fillId="3" borderId="3" xfId="0" applyFont="1" applyFill="1" applyBorder="1" applyAlignment="1">
      <alignment horizontal="center" vertical="center"/>
    </xf>
    <xf numFmtId="2" fontId="7" fillId="0" borderId="3" xfId="0" applyNumberFormat="1" applyFont="1" applyBorder="1" applyAlignment="1">
      <alignment horizontal="center" vertical="center"/>
    </xf>
    <xf numFmtId="2" fontId="1" fillId="0" borderId="3" xfId="0" applyNumberFormat="1" applyFont="1" applyBorder="1" applyAlignment="1">
      <alignment horizontal="center" vertical="center" wrapText="1"/>
    </xf>
    <xf numFmtId="0" fontId="2" fillId="5" borderId="3" xfId="0" applyFont="1" applyFill="1" applyBorder="1" applyAlignment="1">
      <alignment horizontal="center" vertical="center"/>
    </xf>
    <xf numFmtId="0" fontId="2" fillId="5"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2" fontId="3" fillId="5" borderId="3"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4" fillId="0" borderId="3" xfId="0" applyFont="1" applyBorder="1" applyAlignment="1">
      <alignment horizontal="center" vertical="center" wrapText="1"/>
    </xf>
    <xf numFmtId="0" fontId="1" fillId="0" borderId="3" xfId="0" applyFont="1" applyFill="1" applyBorder="1" applyAlignment="1">
      <alignment horizontal="center"/>
    </xf>
    <xf numFmtId="0" fontId="7" fillId="3" borderId="3" xfId="0" applyFont="1" applyFill="1" applyBorder="1" applyAlignment="1">
      <alignment horizontal="center"/>
    </xf>
    <xf numFmtId="0" fontId="7" fillId="0" borderId="3" xfId="0" applyFont="1" applyFill="1" applyBorder="1" applyAlignment="1">
      <alignment horizontal="center"/>
    </xf>
    <xf numFmtId="2" fontId="7" fillId="0" borderId="3" xfId="0" applyNumberFormat="1" applyFont="1" applyBorder="1" applyAlignment="1">
      <alignment horizontal="center"/>
    </xf>
    <xf numFmtId="0" fontId="7" fillId="0" borderId="0" xfId="0" applyFont="1" applyAlignment="1">
      <alignment horizontal="left" vertical="center" wrapText="1" inden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0" fillId="0" borderId="3" xfId="0" applyBorder="1" applyAlignment="1">
      <alignment horizontal="center"/>
    </xf>
    <xf numFmtId="0" fontId="1" fillId="0" borderId="1"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0" fillId="0" borderId="0" xfId="0"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5"/>
  <sheetViews>
    <sheetView tabSelected="1" workbookViewId="0">
      <selection activeCell="D5" sqref="D5"/>
    </sheetView>
  </sheetViews>
  <sheetFormatPr defaultRowHeight="15" x14ac:dyDescent="0.25"/>
  <cols>
    <col min="1" max="1" width="3.28515625" bestFit="1" customWidth="1"/>
    <col min="2" max="2" width="43" customWidth="1"/>
  </cols>
  <sheetData>
    <row r="1" spans="1:8" x14ac:dyDescent="0.25">
      <c r="A1" s="92" t="s">
        <v>261</v>
      </c>
      <c r="B1" s="92"/>
      <c r="C1" s="92"/>
      <c r="D1" s="92"/>
      <c r="E1" s="92"/>
      <c r="F1" s="92"/>
      <c r="G1" s="92"/>
      <c r="H1" s="92"/>
    </row>
    <row r="2" spans="1:8" x14ac:dyDescent="0.25">
      <c r="A2" s="1"/>
      <c r="B2" s="88" t="s">
        <v>0</v>
      </c>
      <c r="C2" s="88"/>
      <c r="D2" s="88"/>
      <c r="E2" s="88"/>
      <c r="F2" s="88"/>
      <c r="G2" s="88"/>
      <c r="H2" s="88"/>
    </row>
    <row r="3" spans="1:8" ht="51" x14ac:dyDescent="0.25">
      <c r="A3" s="2" t="s">
        <v>1</v>
      </c>
      <c r="B3" s="2" t="s">
        <v>2</v>
      </c>
      <c r="C3" s="2" t="s">
        <v>3</v>
      </c>
      <c r="D3" s="3" t="s">
        <v>4</v>
      </c>
      <c r="E3" s="3" t="s">
        <v>5</v>
      </c>
      <c r="F3" s="3" t="s">
        <v>6</v>
      </c>
      <c r="G3" s="3" t="s">
        <v>7</v>
      </c>
      <c r="H3" s="4" t="s">
        <v>8</v>
      </c>
    </row>
    <row r="4" spans="1:8" ht="77.25" x14ac:dyDescent="0.25">
      <c r="A4" s="5">
        <v>1</v>
      </c>
      <c r="B4" s="6" t="s">
        <v>9</v>
      </c>
      <c r="C4" s="7" t="s">
        <v>10</v>
      </c>
      <c r="D4" s="8">
        <v>19</v>
      </c>
      <c r="E4" s="7"/>
      <c r="F4" s="7">
        <v>23</v>
      </c>
      <c r="G4" s="9">
        <f t="shared" ref="G4:G42" si="0">D4*E4</f>
        <v>0</v>
      </c>
      <c r="H4" s="9">
        <f>G4*1.23</f>
        <v>0</v>
      </c>
    </row>
    <row r="5" spans="1:8" ht="135" x14ac:dyDescent="0.25">
      <c r="A5" s="5">
        <v>2</v>
      </c>
      <c r="B5" s="10" t="s">
        <v>11</v>
      </c>
      <c r="C5" s="7" t="s">
        <v>10</v>
      </c>
      <c r="D5" s="11">
        <v>16</v>
      </c>
      <c r="E5" s="12"/>
      <c r="F5" s="13">
        <v>23</v>
      </c>
      <c r="G5" s="9">
        <f t="shared" si="0"/>
        <v>0</v>
      </c>
      <c r="H5" s="9">
        <f>G5*1.23</f>
        <v>0</v>
      </c>
    </row>
    <row r="6" spans="1:8" ht="64.5" x14ac:dyDescent="0.25">
      <c r="A6" s="5">
        <v>3</v>
      </c>
      <c r="B6" s="14" t="s">
        <v>12</v>
      </c>
      <c r="C6" s="15" t="s">
        <v>13</v>
      </c>
      <c r="D6" s="8">
        <v>3</v>
      </c>
      <c r="E6" s="15"/>
      <c r="F6" s="7">
        <v>23</v>
      </c>
      <c r="G6" s="9">
        <f t="shared" si="0"/>
        <v>0</v>
      </c>
      <c r="H6" s="9">
        <f t="shared" ref="H6:H42" si="1">G6*1.23</f>
        <v>0</v>
      </c>
    </row>
    <row r="7" spans="1:8" ht="140.25" x14ac:dyDescent="0.25">
      <c r="A7" s="5">
        <v>4</v>
      </c>
      <c r="B7" s="16" t="s">
        <v>14</v>
      </c>
      <c r="C7" s="15" t="s">
        <v>10</v>
      </c>
      <c r="D7" s="8">
        <v>20</v>
      </c>
      <c r="E7" s="15"/>
      <c r="F7" s="13">
        <v>23</v>
      </c>
      <c r="G7" s="9">
        <f t="shared" si="0"/>
        <v>0</v>
      </c>
      <c r="H7" s="9">
        <f t="shared" si="1"/>
        <v>0</v>
      </c>
    </row>
    <row r="8" spans="1:8" ht="217.5" x14ac:dyDescent="0.25">
      <c r="A8" s="5">
        <v>5</v>
      </c>
      <c r="B8" s="14" t="s">
        <v>15</v>
      </c>
      <c r="C8" s="15" t="s">
        <v>16</v>
      </c>
      <c r="D8" s="8">
        <v>4</v>
      </c>
      <c r="E8" s="15"/>
      <c r="F8" s="7">
        <v>23</v>
      </c>
      <c r="G8" s="9">
        <f t="shared" si="0"/>
        <v>0</v>
      </c>
      <c r="H8" s="9">
        <f t="shared" si="1"/>
        <v>0</v>
      </c>
    </row>
    <row r="9" spans="1:8" ht="135" x14ac:dyDescent="0.25">
      <c r="A9" s="5">
        <v>6</v>
      </c>
      <c r="B9" s="10" t="s">
        <v>17</v>
      </c>
      <c r="C9" s="7" t="s">
        <v>10</v>
      </c>
      <c r="D9" s="11">
        <v>10</v>
      </c>
      <c r="E9" s="12"/>
      <c r="F9" s="13">
        <v>23</v>
      </c>
      <c r="G9" s="9">
        <f t="shared" si="0"/>
        <v>0</v>
      </c>
      <c r="H9" s="9">
        <f t="shared" si="1"/>
        <v>0</v>
      </c>
    </row>
    <row r="10" spans="1:8" ht="51" x14ac:dyDescent="0.25">
      <c r="A10" s="5">
        <v>7</v>
      </c>
      <c r="B10" s="17" t="s">
        <v>18</v>
      </c>
      <c r="C10" s="15" t="s">
        <v>10</v>
      </c>
      <c r="D10" s="8">
        <v>40</v>
      </c>
      <c r="E10" s="15"/>
      <c r="F10" s="7">
        <v>23</v>
      </c>
      <c r="G10" s="9">
        <f t="shared" si="0"/>
        <v>0</v>
      </c>
      <c r="H10" s="9">
        <f t="shared" si="1"/>
        <v>0</v>
      </c>
    </row>
    <row r="11" spans="1:8" x14ac:dyDescent="0.25">
      <c r="A11" s="5">
        <v>8</v>
      </c>
      <c r="B11" s="17" t="s">
        <v>19</v>
      </c>
      <c r="C11" s="15" t="s">
        <v>10</v>
      </c>
      <c r="D11" s="8">
        <v>2</v>
      </c>
      <c r="E11" s="15"/>
      <c r="F11" s="7">
        <v>23</v>
      </c>
      <c r="G11" s="9">
        <f t="shared" si="0"/>
        <v>0</v>
      </c>
      <c r="H11" s="9">
        <f t="shared" si="1"/>
        <v>0</v>
      </c>
    </row>
    <row r="12" spans="1:8" x14ac:dyDescent="0.25">
      <c r="A12" s="5">
        <v>9</v>
      </c>
      <c r="B12" s="17" t="s">
        <v>20</v>
      </c>
      <c r="C12" s="15" t="s">
        <v>10</v>
      </c>
      <c r="D12" s="8">
        <v>2</v>
      </c>
      <c r="E12" s="15"/>
      <c r="F12" s="7">
        <v>23</v>
      </c>
      <c r="G12" s="9">
        <f t="shared" si="0"/>
        <v>0</v>
      </c>
      <c r="H12" s="9">
        <f t="shared" si="1"/>
        <v>0</v>
      </c>
    </row>
    <row r="13" spans="1:8" ht="102" x14ac:dyDescent="0.25">
      <c r="A13" s="5">
        <v>10</v>
      </c>
      <c r="B13" s="17" t="s">
        <v>21</v>
      </c>
      <c r="C13" s="15" t="s">
        <v>10</v>
      </c>
      <c r="D13" s="8">
        <v>12</v>
      </c>
      <c r="E13" s="15"/>
      <c r="F13" s="7">
        <v>23</v>
      </c>
      <c r="G13" s="9">
        <f t="shared" si="0"/>
        <v>0</v>
      </c>
      <c r="H13" s="9">
        <f t="shared" si="1"/>
        <v>0</v>
      </c>
    </row>
    <row r="14" spans="1:8" ht="115.5" x14ac:dyDescent="0.25">
      <c r="A14" s="5">
        <v>11</v>
      </c>
      <c r="B14" s="14" t="s">
        <v>22</v>
      </c>
      <c r="C14" s="7" t="s">
        <v>10</v>
      </c>
      <c r="D14" s="8">
        <v>12</v>
      </c>
      <c r="E14" s="7"/>
      <c r="F14" s="13">
        <v>23</v>
      </c>
      <c r="G14" s="9">
        <f t="shared" si="0"/>
        <v>0</v>
      </c>
      <c r="H14" s="9">
        <f t="shared" si="1"/>
        <v>0</v>
      </c>
    </row>
    <row r="15" spans="1:8" ht="51" x14ac:dyDescent="0.25">
      <c r="A15" s="5">
        <v>12</v>
      </c>
      <c r="B15" s="18" t="s">
        <v>23</v>
      </c>
      <c r="C15" s="7" t="s">
        <v>10</v>
      </c>
      <c r="D15" s="8">
        <v>5</v>
      </c>
      <c r="E15" s="7"/>
      <c r="F15" s="13">
        <v>23</v>
      </c>
      <c r="G15" s="9">
        <f t="shared" si="0"/>
        <v>0</v>
      </c>
      <c r="H15" s="9">
        <f t="shared" si="1"/>
        <v>0</v>
      </c>
    </row>
    <row r="16" spans="1:8" ht="128.25" x14ac:dyDescent="0.25">
      <c r="A16" s="5">
        <v>13</v>
      </c>
      <c r="B16" s="14" t="s">
        <v>24</v>
      </c>
      <c r="C16" s="15" t="s">
        <v>10</v>
      </c>
      <c r="D16" s="8">
        <v>10</v>
      </c>
      <c r="E16" s="15"/>
      <c r="F16" s="7">
        <v>23</v>
      </c>
      <c r="G16" s="9">
        <f t="shared" si="0"/>
        <v>0</v>
      </c>
      <c r="H16" s="9">
        <f t="shared" si="1"/>
        <v>0</v>
      </c>
    </row>
    <row r="17" spans="1:8" ht="77.25" x14ac:dyDescent="0.25">
      <c r="A17" s="5">
        <v>14</v>
      </c>
      <c r="B17" s="19" t="s">
        <v>25</v>
      </c>
      <c r="C17" s="7" t="s">
        <v>10</v>
      </c>
      <c r="D17" s="8">
        <v>27</v>
      </c>
      <c r="E17" s="7"/>
      <c r="F17" s="13">
        <v>23</v>
      </c>
      <c r="G17" s="9">
        <f t="shared" si="0"/>
        <v>0</v>
      </c>
      <c r="H17" s="9">
        <f t="shared" si="1"/>
        <v>0</v>
      </c>
    </row>
    <row r="18" spans="1:8" ht="77.25" x14ac:dyDescent="0.25">
      <c r="A18" s="5">
        <v>15</v>
      </c>
      <c r="B18" s="20" t="s">
        <v>26</v>
      </c>
      <c r="C18" s="7" t="s">
        <v>10</v>
      </c>
      <c r="D18" s="8">
        <v>4</v>
      </c>
      <c r="E18" s="7"/>
      <c r="F18" s="7">
        <v>23</v>
      </c>
      <c r="G18" s="9">
        <f t="shared" si="0"/>
        <v>0</v>
      </c>
      <c r="H18" s="9">
        <f t="shared" si="1"/>
        <v>0</v>
      </c>
    </row>
    <row r="19" spans="1:8" ht="51.75" x14ac:dyDescent="0.25">
      <c r="A19" s="5">
        <v>16</v>
      </c>
      <c r="B19" s="21" t="s">
        <v>27</v>
      </c>
      <c r="C19" s="15" t="s">
        <v>10</v>
      </c>
      <c r="D19" s="8">
        <v>1000</v>
      </c>
      <c r="E19" s="15"/>
      <c r="F19" s="13">
        <v>23</v>
      </c>
      <c r="G19" s="9">
        <f t="shared" si="0"/>
        <v>0</v>
      </c>
      <c r="H19" s="9">
        <f t="shared" si="1"/>
        <v>0</v>
      </c>
    </row>
    <row r="20" spans="1:8" ht="60" x14ac:dyDescent="0.25">
      <c r="A20" s="5">
        <v>17</v>
      </c>
      <c r="B20" s="10" t="s">
        <v>28</v>
      </c>
      <c r="C20" s="7" t="s">
        <v>29</v>
      </c>
      <c r="D20" s="11">
        <v>36</v>
      </c>
      <c r="E20" s="12"/>
      <c r="F20" s="13">
        <v>23</v>
      </c>
      <c r="G20" s="9">
        <f t="shared" si="0"/>
        <v>0</v>
      </c>
      <c r="H20" s="9">
        <f t="shared" si="1"/>
        <v>0</v>
      </c>
    </row>
    <row r="21" spans="1:8" ht="178.5" x14ac:dyDescent="0.25">
      <c r="A21" s="5">
        <v>18</v>
      </c>
      <c r="B21" s="17" t="s">
        <v>30</v>
      </c>
      <c r="C21" s="15" t="s">
        <v>31</v>
      </c>
      <c r="D21" s="8">
        <v>12</v>
      </c>
      <c r="E21" s="15"/>
      <c r="F21" s="7">
        <v>23</v>
      </c>
      <c r="G21" s="9">
        <f t="shared" si="0"/>
        <v>0</v>
      </c>
      <c r="H21" s="9">
        <f t="shared" si="1"/>
        <v>0</v>
      </c>
    </row>
    <row r="22" spans="1:8" ht="153" x14ac:dyDescent="0.25">
      <c r="A22" s="5">
        <v>19</v>
      </c>
      <c r="B22" s="17" t="s">
        <v>32</v>
      </c>
      <c r="C22" s="7" t="s">
        <v>10</v>
      </c>
      <c r="D22" s="11">
        <v>9</v>
      </c>
      <c r="E22" s="12"/>
      <c r="F22" s="13">
        <v>23</v>
      </c>
      <c r="G22" s="9">
        <f t="shared" si="0"/>
        <v>0</v>
      </c>
      <c r="H22" s="9">
        <f t="shared" si="1"/>
        <v>0</v>
      </c>
    </row>
    <row r="23" spans="1:8" ht="39" x14ac:dyDescent="0.25">
      <c r="A23" s="5">
        <v>20</v>
      </c>
      <c r="B23" s="22" t="s">
        <v>33</v>
      </c>
      <c r="C23" s="7" t="s">
        <v>13</v>
      </c>
      <c r="D23" s="11">
        <v>20</v>
      </c>
      <c r="E23" s="12"/>
      <c r="F23" s="13">
        <v>23</v>
      </c>
      <c r="G23" s="9">
        <f t="shared" si="0"/>
        <v>0</v>
      </c>
      <c r="H23" s="9">
        <f t="shared" si="1"/>
        <v>0</v>
      </c>
    </row>
    <row r="24" spans="1:8" ht="115.5" x14ac:dyDescent="0.25">
      <c r="A24" s="5">
        <v>21</v>
      </c>
      <c r="B24" s="22" t="s">
        <v>34</v>
      </c>
      <c r="C24" s="7" t="s">
        <v>35</v>
      </c>
      <c r="D24" s="11">
        <v>1</v>
      </c>
      <c r="E24" s="12"/>
      <c r="F24" s="7">
        <v>23</v>
      </c>
      <c r="G24" s="9">
        <f t="shared" si="0"/>
        <v>0</v>
      </c>
      <c r="H24" s="9">
        <f t="shared" si="1"/>
        <v>0</v>
      </c>
    </row>
    <row r="25" spans="1:8" ht="179.25" x14ac:dyDescent="0.25">
      <c r="A25" s="5">
        <v>22</v>
      </c>
      <c r="B25" s="19" t="s">
        <v>36</v>
      </c>
      <c r="C25" s="7" t="s">
        <v>37</v>
      </c>
      <c r="D25" s="8">
        <v>18</v>
      </c>
      <c r="E25" s="7"/>
      <c r="F25" s="13">
        <v>23</v>
      </c>
      <c r="G25" s="9">
        <f t="shared" si="0"/>
        <v>0</v>
      </c>
      <c r="H25" s="9">
        <f t="shared" si="1"/>
        <v>0</v>
      </c>
    </row>
    <row r="26" spans="1:8" ht="255" x14ac:dyDescent="0.25">
      <c r="A26" s="5">
        <v>23</v>
      </c>
      <c r="B26" s="23" t="s">
        <v>38</v>
      </c>
      <c r="C26" s="15" t="s">
        <v>10</v>
      </c>
      <c r="D26" s="8">
        <v>160</v>
      </c>
      <c r="E26" s="15"/>
      <c r="F26" s="13">
        <v>23</v>
      </c>
      <c r="G26" s="9">
        <f t="shared" si="0"/>
        <v>0</v>
      </c>
      <c r="H26" s="9">
        <f t="shared" si="1"/>
        <v>0</v>
      </c>
    </row>
    <row r="27" spans="1:8" ht="76.5" x14ac:dyDescent="0.25">
      <c r="A27" s="5">
        <v>24</v>
      </c>
      <c r="B27" s="18" t="s">
        <v>39</v>
      </c>
      <c r="C27" s="15" t="s">
        <v>13</v>
      </c>
      <c r="D27" s="8">
        <v>20</v>
      </c>
      <c r="E27" s="15"/>
      <c r="F27" s="7">
        <v>23</v>
      </c>
      <c r="G27" s="9">
        <f t="shared" si="0"/>
        <v>0</v>
      </c>
      <c r="H27" s="9">
        <f t="shared" si="1"/>
        <v>0</v>
      </c>
    </row>
    <row r="28" spans="1:8" ht="153" x14ac:dyDescent="0.25">
      <c r="A28" s="5">
        <v>25</v>
      </c>
      <c r="B28" s="24" t="s">
        <v>40</v>
      </c>
      <c r="C28" s="15" t="s">
        <v>10</v>
      </c>
      <c r="D28" s="8">
        <v>4</v>
      </c>
      <c r="E28" s="15"/>
      <c r="F28" s="13">
        <v>23</v>
      </c>
      <c r="G28" s="9">
        <f t="shared" si="0"/>
        <v>0</v>
      </c>
      <c r="H28" s="9">
        <f t="shared" si="1"/>
        <v>0</v>
      </c>
    </row>
    <row r="29" spans="1:8" ht="64.5" x14ac:dyDescent="0.25">
      <c r="A29" s="5">
        <v>26</v>
      </c>
      <c r="B29" s="14" t="s">
        <v>41</v>
      </c>
      <c r="C29" s="15" t="s">
        <v>10</v>
      </c>
      <c r="D29" s="8">
        <v>4</v>
      </c>
      <c r="E29" s="15"/>
      <c r="F29" s="7">
        <v>23</v>
      </c>
      <c r="G29" s="9">
        <f t="shared" si="0"/>
        <v>0</v>
      </c>
      <c r="H29" s="9">
        <f t="shared" si="1"/>
        <v>0</v>
      </c>
    </row>
    <row r="30" spans="1:8" ht="90" x14ac:dyDescent="0.25">
      <c r="A30" s="5">
        <v>27</v>
      </c>
      <c r="B30" s="14" t="s">
        <v>42</v>
      </c>
      <c r="C30" s="15" t="s">
        <v>10</v>
      </c>
      <c r="D30" s="8">
        <v>1</v>
      </c>
      <c r="E30" s="15"/>
      <c r="F30" s="13">
        <v>23</v>
      </c>
      <c r="G30" s="9">
        <f t="shared" si="0"/>
        <v>0</v>
      </c>
      <c r="H30" s="9">
        <f t="shared" si="1"/>
        <v>0</v>
      </c>
    </row>
    <row r="31" spans="1:8" ht="90" x14ac:dyDescent="0.25">
      <c r="A31" s="5">
        <v>28</v>
      </c>
      <c r="B31" s="25" t="s">
        <v>43</v>
      </c>
      <c r="C31" s="7" t="s">
        <v>13</v>
      </c>
      <c r="D31" s="8">
        <v>30</v>
      </c>
      <c r="E31" s="7"/>
      <c r="F31" s="7">
        <v>23</v>
      </c>
      <c r="G31" s="9">
        <f t="shared" si="0"/>
        <v>0</v>
      </c>
      <c r="H31" s="9">
        <f t="shared" si="1"/>
        <v>0</v>
      </c>
    </row>
    <row r="32" spans="1:8" ht="153.75" x14ac:dyDescent="0.25">
      <c r="A32" s="5">
        <v>29</v>
      </c>
      <c r="B32" s="25" t="s">
        <v>44</v>
      </c>
      <c r="C32" s="15" t="s">
        <v>13</v>
      </c>
      <c r="D32" s="8">
        <v>50</v>
      </c>
      <c r="E32" s="15"/>
      <c r="F32" s="13">
        <v>23</v>
      </c>
      <c r="G32" s="9">
        <f t="shared" si="0"/>
        <v>0</v>
      </c>
      <c r="H32" s="9">
        <f t="shared" si="1"/>
        <v>0</v>
      </c>
    </row>
    <row r="33" spans="1:8" ht="89.25" x14ac:dyDescent="0.25">
      <c r="A33" s="5">
        <v>30</v>
      </c>
      <c r="B33" s="18" t="s">
        <v>45</v>
      </c>
      <c r="C33" s="15" t="s">
        <v>13</v>
      </c>
      <c r="D33" s="8">
        <v>30</v>
      </c>
      <c r="E33" s="15"/>
      <c r="F33" s="7">
        <v>23</v>
      </c>
      <c r="G33" s="9">
        <f t="shared" si="0"/>
        <v>0</v>
      </c>
      <c r="H33" s="9">
        <f t="shared" si="1"/>
        <v>0</v>
      </c>
    </row>
    <row r="34" spans="1:8" ht="357" x14ac:dyDescent="0.25">
      <c r="A34" s="5">
        <v>31</v>
      </c>
      <c r="B34" s="23" t="s">
        <v>46</v>
      </c>
      <c r="C34" s="15" t="s">
        <v>13</v>
      </c>
      <c r="D34" s="8">
        <v>4</v>
      </c>
      <c r="E34" s="15"/>
      <c r="F34" s="13">
        <v>23</v>
      </c>
      <c r="G34" s="9">
        <f t="shared" si="0"/>
        <v>0</v>
      </c>
      <c r="H34" s="9">
        <f t="shared" si="1"/>
        <v>0</v>
      </c>
    </row>
    <row r="35" spans="1:8" ht="26.25" x14ac:dyDescent="0.25">
      <c r="A35" s="5">
        <v>32</v>
      </c>
      <c r="B35" s="21" t="s">
        <v>47</v>
      </c>
      <c r="C35" s="15" t="s">
        <v>10</v>
      </c>
      <c r="D35" s="8">
        <v>3</v>
      </c>
      <c r="E35" s="15"/>
      <c r="F35" s="7">
        <v>23</v>
      </c>
      <c r="G35" s="9">
        <f t="shared" si="0"/>
        <v>0</v>
      </c>
      <c r="H35" s="9">
        <f t="shared" si="1"/>
        <v>0</v>
      </c>
    </row>
    <row r="36" spans="1:8" ht="76.5" x14ac:dyDescent="0.25">
      <c r="A36" s="5">
        <v>33</v>
      </c>
      <c r="B36" s="26" t="s">
        <v>48</v>
      </c>
      <c r="C36" s="15" t="s">
        <v>10</v>
      </c>
      <c r="D36" s="8">
        <v>6</v>
      </c>
      <c r="E36" s="15"/>
      <c r="F36" s="13">
        <v>23</v>
      </c>
      <c r="G36" s="9">
        <f t="shared" si="0"/>
        <v>0</v>
      </c>
      <c r="H36" s="9">
        <f t="shared" si="1"/>
        <v>0</v>
      </c>
    </row>
    <row r="37" spans="1:8" ht="77.25" x14ac:dyDescent="0.25">
      <c r="A37" s="5">
        <v>34</v>
      </c>
      <c r="B37" s="20" t="s">
        <v>49</v>
      </c>
      <c r="C37" s="15" t="s">
        <v>10</v>
      </c>
      <c r="D37" s="8">
        <v>6</v>
      </c>
      <c r="E37" s="15"/>
      <c r="F37" s="7">
        <v>23</v>
      </c>
      <c r="G37" s="9">
        <f t="shared" si="0"/>
        <v>0</v>
      </c>
      <c r="H37" s="9">
        <f t="shared" si="1"/>
        <v>0</v>
      </c>
    </row>
    <row r="38" spans="1:8" ht="64.5" x14ac:dyDescent="0.25">
      <c r="A38" s="5">
        <v>35</v>
      </c>
      <c r="B38" s="14" t="s">
        <v>50</v>
      </c>
      <c r="C38" s="15" t="s">
        <v>10</v>
      </c>
      <c r="D38" s="8">
        <v>6</v>
      </c>
      <c r="E38" s="15"/>
      <c r="F38" s="13">
        <v>23</v>
      </c>
      <c r="G38" s="9">
        <f t="shared" si="0"/>
        <v>0</v>
      </c>
      <c r="H38" s="9">
        <f t="shared" si="1"/>
        <v>0</v>
      </c>
    </row>
    <row r="39" spans="1:8" ht="63.75" x14ac:dyDescent="0.25">
      <c r="A39" s="5">
        <v>36</v>
      </c>
      <c r="B39" s="18" t="s">
        <v>51</v>
      </c>
      <c r="C39" s="15" t="s">
        <v>10</v>
      </c>
      <c r="D39" s="8">
        <v>4</v>
      </c>
      <c r="E39" s="15"/>
      <c r="F39" s="7">
        <v>23</v>
      </c>
      <c r="G39" s="9">
        <f t="shared" si="0"/>
        <v>0</v>
      </c>
      <c r="H39" s="9">
        <f t="shared" si="1"/>
        <v>0</v>
      </c>
    </row>
    <row r="40" spans="1:8" ht="140.25" x14ac:dyDescent="0.25">
      <c r="A40" s="5">
        <v>37</v>
      </c>
      <c r="B40" s="23" t="s">
        <v>52</v>
      </c>
      <c r="C40" s="15" t="s">
        <v>10</v>
      </c>
      <c r="D40" s="8">
        <v>5</v>
      </c>
      <c r="E40" s="15"/>
      <c r="F40" s="13">
        <v>23</v>
      </c>
      <c r="G40" s="9">
        <f t="shared" si="0"/>
        <v>0</v>
      </c>
      <c r="H40" s="9">
        <f t="shared" si="1"/>
        <v>0</v>
      </c>
    </row>
    <row r="41" spans="1:8" ht="77.25" x14ac:dyDescent="0.25">
      <c r="A41" s="5">
        <v>38</v>
      </c>
      <c r="B41" s="20" t="s">
        <v>53</v>
      </c>
      <c r="C41" s="15" t="s">
        <v>10</v>
      </c>
      <c r="D41" s="8">
        <v>4</v>
      </c>
      <c r="E41" s="15"/>
      <c r="F41" s="13">
        <v>23</v>
      </c>
      <c r="G41" s="9">
        <f t="shared" si="0"/>
        <v>0</v>
      </c>
      <c r="H41" s="9">
        <f t="shared" si="1"/>
        <v>0</v>
      </c>
    </row>
    <row r="42" spans="1:8" ht="357.75" x14ac:dyDescent="0.25">
      <c r="A42" s="5">
        <v>39</v>
      </c>
      <c r="B42" s="14" t="s">
        <v>54</v>
      </c>
      <c r="C42" s="15" t="s">
        <v>10</v>
      </c>
      <c r="D42" s="8">
        <v>5</v>
      </c>
      <c r="E42" s="15"/>
      <c r="F42" s="13">
        <v>23</v>
      </c>
      <c r="G42" s="9">
        <f t="shared" si="0"/>
        <v>0</v>
      </c>
      <c r="H42" s="9">
        <f t="shared" si="1"/>
        <v>0</v>
      </c>
    </row>
    <row r="43" spans="1:8" x14ac:dyDescent="0.25">
      <c r="A43" s="89" t="s">
        <v>55</v>
      </c>
      <c r="B43" s="90"/>
      <c r="C43" s="90"/>
      <c r="D43" s="90"/>
      <c r="E43" s="90"/>
      <c r="F43" s="91"/>
      <c r="G43" s="27">
        <f>SUM(G4:G42)</f>
        <v>0</v>
      </c>
      <c r="H43" s="28">
        <f>SUM(H4:H42)</f>
        <v>0</v>
      </c>
    </row>
    <row r="45" spans="1:8" x14ac:dyDescent="0.25">
      <c r="A45" s="29"/>
      <c r="B45" s="30" t="s">
        <v>56</v>
      </c>
      <c r="C45" s="29"/>
      <c r="D45" s="29"/>
      <c r="E45" s="29"/>
      <c r="F45" s="29"/>
      <c r="G45" s="31"/>
      <c r="H45" s="32"/>
    </row>
    <row r="46" spans="1:8" ht="51" x14ac:dyDescent="0.25">
      <c r="A46" s="33" t="s">
        <v>1</v>
      </c>
      <c r="B46" s="34" t="s">
        <v>2</v>
      </c>
      <c r="C46" s="34" t="s">
        <v>3</v>
      </c>
      <c r="D46" s="35" t="s">
        <v>4</v>
      </c>
      <c r="E46" s="35" t="s">
        <v>5</v>
      </c>
      <c r="F46" s="35" t="s">
        <v>6</v>
      </c>
      <c r="G46" s="35" t="s">
        <v>7</v>
      </c>
      <c r="H46" s="36" t="s">
        <v>8</v>
      </c>
    </row>
    <row r="47" spans="1:8" ht="77.25" x14ac:dyDescent="0.25">
      <c r="A47" s="37">
        <v>1</v>
      </c>
      <c r="B47" s="19" t="s">
        <v>57</v>
      </c>
      <c r="C47" s="37" t="s">
        <v>10</v>
      </c>
      <c r="D47" s="38">
        <v>45</v>
      </c>
      <c r="E47" s="37"/>
      <c r="F47" s="37">
        <v>23</v>
      </c>
      <c r="G47" s="39">
        <f t="shared" ref="G47:G72" si="2">D47*E47</f>
        <v>0</v>
      </c>
      <c r="H47" s="9">
        <f>G47*1.23</f>
        <v>0</v>
      </c>
    </row>
    <row r="48" spans="1:8" ht="77.25" x14ac:dyDescent="0.25">
      <c r="A48" s="37">
        <v>2</v>
      </c>
      <c r="B48" s="20" t="s">
        <v>49</v>
      </c>
      <c r="C48" s="37" t="s">
        <v>10</v>
      </c>
      <c r="D48" s="38">
        <v>15</v>
      </c>
      <c r="E48" s="37"/>
      <c r="F48" s="37">
        <v>23</v>
      </c>
      <c r="G48" s="39">
        <f t="shared" si="2"/>
        <v>0</v>
      </c>
      <c r="H48" s="9">
        <f>G48*1.23</f>
        <v>0</v>
      </c>
    </row>
    <row r="49" spans="1:8" ht="90" x14ac:dyDescent="0.25">
      <c r="A49" s="37">
        <v>3</v>
      </c>
      <c r="B49" s="20" t="s">
        <v>58</v>
      </c>
      <c r="C49" s="37" t="s">
        <v>10</v>
      </c>
      <c r="D49" s="38">
        <v>3</v>
      </c>
      <c r="E49" s="37"/>
      <c r="F49" s="37">
        <v>23</v>
      </c>
      <c r="G49" s="39">
        <f t="shared" si="2"/>
        <v>0</v>
      </c>
      <c r="H49" s="9">
        <f t="shared" ref="H49:H72" si="3">G49*1.23</f>
        <v>0</v>
      </c>
    </row>
    <row r="50" spans="1:8" ht="135" x14ac:dyDescent="0.25">
      <c r="A50" s="37">
        <v>4</v>
      </c>
      <c r="B50" s="10" t="s">
        <v>59</v>
      </c>
      <c r="C50" s="7" t="s">
        <v>10</v>
      </c>
      <c r="D50" s="40">
        <v>4</v>
      </c>
      <c r="E50" s="12"/>
      <c r="F50" s="41">
        <v>23</v>
      </c>
      <c r="G50" s="42">
        <f t="shared" si="2"/>
        <v>0</v>
      </c>
      <c r="H50" s="9">
        <f t="shared" si="3"/>
        <v>0</v>
      </c>
    </row>
    <row r="51" spans="1:8" ht="51" x14ac:dyDescent="0.25">
      <c r="A51" s="37">
        <v>5</v>
      </c>
      <c r="B51" s="17" t="s">
        <v>18</v>
      </c>
      <c r="C51" s="43" t="s">
        <v>10</v>
      </c>
      <c r="D51" s="38">
        <v>5</v>
      </c>
      <c r="E51" s="43"/>
      <c r="F51" s="43">
        <v>23</v>
      </c>
      <c r="G51" s="42">
        <f t="shared" si="2"/>
        <v>0</v>
      </c>
      <c r="H51" s="9">
        <f t="shared" si="3"/>
        <v>0</v>
      </c>
    </row>
    <row r="52" spans="1:8" ht="51" x14ac:dyDescent="0.25">
      <c r="A52" s="37">
        <v>6</v>
      </c>
      <c r="B52" s="17" t="s">
        <v>60</v>
      </c>
      <c r="C52" s="43" t="s">
        <v>10</v>
      </c>
      <c r="D52" s="38">
        <v>3</v>
      </c>
      <c r="E52" s="43"/>
      <c r="F52" s="43">
        <v>23</v>
      </c>
      <c r="G52" s="42">
        <f t="shared" si="2"/>
        <v>0</v>
      </c>
      <c r="H52" s="9">
        <f t="shared" si="3"/>
        <v>0</v>
      </c>
    </row>
    <row r="53" spans="1:8" ht="294" x14ac:dyDescent="0.25">
      <c r="A53" s="37">
        <v>7</v>
      </c>
      <c r="B53" s="14" t="s">
        <v>61</v>
      </c>
      <c r="C53" s="43" t="s">
        <v>10</v>
      </c>
      <c r="D53" s="38">
        <v>1</v>
      </c>
      <c r="E53" s="43"/>
      <c r="F53" s="43">
        <v>23</v>
      </c>
      <c r="G53" s="42">
        <f t="shared" si="2"/>
        <v>0</v>
      </c>
      <c r="H53" s="9">
        <f t="shared" si="3"/>
        <v>0</v>
      </c>
    </row>
    <row r="54" spans="1:8" ht="102.75" x14ac:dyDescent="0.25">
      <c r="A54" s="37">
        <v>8</v>
      </c>
      <c r="B54" s="14" t="s">
        <v>62</v>
      </c>
      <c r="C54" s="37" t="s">
        <v>10</v>
      </c>
      <c r="D54" s="38">
        <v>15</v>
      </c>
      <c r="E54" s="37"/>
      <c r="F54" s="37">
        <v>23</v>
      </c>
      <c r="G54" s="42">
        <f t="shared" si="2"/>
        <v>0</v>
      </c>
      <c r="H54" s="9">
        <f t="shared" si="3"/>
        <v>0</v>
      </c>
    </row>
    <row r="55" spans="1:8" ht="77.25" x14ac:dyDescent="0.25">
      <c r="A55" s="37">
        <v>9</v>
      </c>
      <c r="B55" s="19" t="s">
        <v>25</v>
      </c>
      <c r="C55" s="37" t="s">
        <v>10</v>
      </c>
      <c r="D55" s="38">
        <v>15</v>
      </c>
      <c r="E55" s="37"/>
      <c r="F55" s="37">
        <v>23</v>
      </c>
      <c r="G55" s="42">
        <f t="shared" si="2"/>
        <v>0</v>
      </c>
      <c r="H55" s="9">
        <f t="shared" si="3"/>
        <v>0</v>
      </c>
    </row>
    <row r="56" spans="1:8" ht="114.75" x14ac:dyDescent="0.25">
      <c r="A56" s="37">
        <v>10</v>
      </c>
      <c r="B56" s="17" t="s">
        <v>63</v>
      </c>
      <c r="C56" s="7" t="s">
        <v>13</v>
      </c>
      <c r="D56" s="40">
        <v>400</v>
      </c>
      <c r="E56" s="12"/>
      <c r="F56" s="41">
        <v>23</v>
      </c>
      <c r="G56" s="42">
        <f t="shared" si="2"/>
        <v>0</v>
      </c>
      <c r="H56" s="9">
        <f t="shared" si="3"/>
        <v>0</v>
      </c>
    </row>
    <row r="57" spans="1:8" ht="293.25" x14ac:dyDescent="0.25">
      <c r="A57" s="37">
        <v>11</v>
      </c>
      <c r="B57" s="18" t="s">
        <v>64</v>
      </c>
      <c r="C57" s="7" t="s">
        <v>10</v>
      </c>
      <c r="D57" s="40">
        <v>5</v>
      </c>
      <c r="E57" s="12"/>
      <c r="F57" s="41">
        <v>23</v>
      </c>
      <c r="G57" s="42">
        <f t="shared" si="2"/>
        <v>0</v>
      </c>
      <c r="H57" s="9">
        <f t="shared" si="3"/>
        <v>0</v>
      </c>
    </row>
    <row r="58" spans="1:8" ht="135" x14ac:dyDescent="0.25">
      <c r="A58" s="37">
        <v>12</v>
      </c>
      <c r="B58" s="10" t="s">
        <v>65</v>
      </c>
      <c r="C58" s="7" t="s">
        <v>10</v>
      </c>
      <c r="D58" s="40">
        <v>40</v>
      </c>
      <c r="E58" s="12"/>
      <c r="F58" s="41">
        <v>23</v>
      </c>
      <c r="G58" s="42">
        <f t="shared" si="2"/>
        <v>0</v>
      </c>
      <c r="H58" s="9">
        <f t="shared" si="3"/>
        <v>0</v>
      </c>
    </row>
    <row r="59" spans="1:8" ht="178.5" x14ac:dyDescent="0.25">
      <c r="A59" s="37">
        <v>13</v>
      </c>
      <c r="B59" s="17" t="s">
        <v>66</v>
      </c>
      <c r="C59" s="43" t="s">
        <v>10</v>
      </c>
      <c r="D59" s="38">
        <v>10</v>
      </c>
      <c r="E59" s="43"/>
      <c r="F59" s="43">
        <v>23</v>
      </c>
      <c r="G59" s="42">
        <f t="shared" si="2"/>
        <v>0</v>
      </c>
      <c r="H59" s="9">
        <f t="shared" si="3"/>
        <v>0</v>
      </c>
    </row>
    <row r="60" spans="1:8" ht="89.25" x14ac:dyDescent="0.25">
      <c r="A60" s="37">
        <v>14</v>
      </c>
      <c r="B60" s="17" t="s">
        <v>67</v>
      </c>
      <c r="C60" s="7" t="s">
        <v>10</v>
      </c>
      <c r="D60" s="40">
        <v>4</v>
      </c>
      <c r="E60" s="12"/>
      <c r="F60" s="41">
        <v>23</v>
      </c>
      <c r="G60" s="42">
        <f t="shared" si="2"/>
        <v>0</v>
      </c>
      <c r="H60" s="9">
        <f t="shared" si="3"/>
        <v>0</v>
      </c>
    </row>
    <row r="61" spans="1:8" ht="39" x14ac:dyDescent="0.25">
      <c r="A61" s="37">
        <v>15</v>
      </c>
      <c r="B61" s="22" t="s">
        <v>33</v>
      </c>
      <c r="C61" s="7" t="s">
        <v>13</v>
      </c>
      <c r="D61" s="40">
        <v>400</v>
      </c>
      <c r="E61" s="12"/>
      <c r="F61" s="41">
        <v>23</v>
      </c>
      <c r="G61" s="42">
        <f t="shared" si="2"/>
        <v>0</v>
      </c>
      <c r="H61" s="9">
        <f t="shared" si="3"/>
        <v>0</v>
      </c>
    </row>
    <row r="62" spans="1:8" ht="179.25" x14ac:dyDescent="0.25">
      <c r="A62" s="37">
        <v>16</v>
      </c>
      <c r="B62" s="19" t="s">
        <v>36</v>
      </c>
      <c r="C62" s="7" t="s">
        <v>10</v>
      </c>
      <c r="D62" s="40">
        <v>10</v>
      </c>
      <c r="E62" s="12"/>
      <c r="F62" s="41">
        <v>23</v>
      </c>
      <c r="G62" s="42">
        <f t="shared" si="2"/>
        <v>0</v>
      </c>
      <c r="H62" s="9">
        <f t="shared" si="3"/>
        <v>0</v>
      </c>
    </row>
    <row r="63" spans="1:8" ht="306.75" x14ac:dyDescent="0.25">
      <c r="A63" s="37">
        <v>17</v>
      </c>
      <c r="B63" s="19" t="s">
        <v>68</v>
      </c>
      <c r="C63" s="7" t="s">
        <v>13</v>
      </c>
      <c r="D63" s="40">
        <v>2</v>
      </c>
      <c r="E63" s="12"/>
      <c r="F63" s="41">
        <v>8</v>
      </c>
      <c r="G63" s="42">
        <f t="shared" si="2"/>
        <v>0</v>
      </c>
      <c r="H63" s="9">
        <f>G63*1.08</f>
        <v>0</v>
      </c>
    </row>
    <row r="64" spans="1:8" ht="63.75" x14ac:dyDescent="0.25">
      <c r="A64" s="37">
        <v>18</v>
      </c>
      <c r="B64" s="18" t="s">
        <v>51</v>
      </c>
      <c r="C64" s="43" t="s">
        <v>10</v>
      </c>
      <c r="D64" s="38">
        <v>2</v>
      </c>
      <c r="E64" s="43"/>
      <c r="F64" s="43">
        <v>23</v>
      </c>
      <c r="G64" s="42">
        <f t="shared" si="2"/>
        <v>0</v>
      </c>
      <c r="H64" s="9">
        <f t="shared" si="3"/>
        <v>0</v>
      </c>
    </row>
    <row r="65" spans="1:8" ht="90" x14ac:dyDescent="0.25">
      <c r="A65" s="37">
        <v>19</v>
      </c>
      <c r="B65" s="25" t="s">
        <v>43</v>
      </c>
      <c r="C65" s="37" t="s">
        <v>13</v>
      </c>
      <c r="D65" s="38">
        <v>180</v>
      </c>
      <c r="E65" s="37"/>
      <c r="F65" s="37">
        <v>23</v>
      </c>
      <c r="G65" s="42">
        <f t="shared" si="2"/>
        <v>0</v>
      </c>
      <c r="H65" s="9">
        <f t="shared" si="3"/>
        <v>0</v>
      </c>
    </row>
    <row r="66" spans="1:8" ht="89.25" x14ac:dyDescent="0.25">
      <c r="A66" s="37">
        <v>20</v>
      </c>
      <c r="B66" s="18" t="s">
        <v>45</v>
      </c>
      <c r="C66" s="43" t="s">
        <v>13</v>
      </c>
      <c r="D66" s="38">
        <v>80</v>
      </c>
      <c r="E66" s="43"/>
      <c r="F66" s="43">
        <v>23</v>
      </c>
      <c r="G66" s="42">
        <f t="shared" si="2"/>
        <v>0</v>
      </c>
      <c r="H66" s="9">
        <f t="shared" si="3"/>
        <v>0</v>
      </c>
    </row>
    <row r="67" spans="1:8" ht="26.25" x14ac:dyDescent="0.25">
      <c r="A67" s="37">
        <v>21</v>
      </c>
      <c r="B67" s="44" t="s">
        <v>69</v>
      </c>
      <c r="C67" s="43" t="s">
        <v>70</v>
      </c>
      <c r="D67" s="38">
        <v>1</v>
      </c>
      <c r="E67" s="43"/>
      <c r="F67" s="43">
        <v>23</v>
      </c>
      <c r="G67" s="42">
        <f t="shared" si="2"/>
        <v>0</v>
      </c>
      <c r="H67" s="9">
        <f t="shared" si="3"/>
        <v>0</v>
      </c>
    </row>
    <row r="68" spans="1:8" ht="26.25" x14ac:dyDescent="0.25">
      <c r="A68" s="37">
        <v>22</v>
      </c>
      <c r="B68" s="44" t="s">
        <v>71</v>
      </c>
      <c r="C68" s="15" t="s">
        <v>13</v>
      </c>
      <c r="D68" s="8">
        <v>1</v>
      </c>
      <c r="E68" s="43"/>
      <c r="F68" s="43">
        <v>23</v>
      </c>
      <c r="G68" s="42">
        <f t="shared" si="2"/>
        <v>0</v>
      </c>
      <c r="H68" s="9">
        <f t="shared" si="3"/>
        <v>0</v>
      </c>
    </row>
    <row r="69" spans="1:8" x14ac:dyDescent="0.25">
      <c r="A69" s="37">
        <v>23</v>
      </c>
      <c r="B69" s="45" t="s">
        <v>72</v>
      </c>
      <c r="C69" s="43" t="s">
        <v>13</v>
      </c>
      <c r="D69" s="38">
        <v>1</v>
      </c>
      <c r="E69" s="43"/>
      <c r="F69" s="43">
        <v>23</v>
      </c>
      <c r="G69" s="42">
        <f t="shared" si="2"/>
        <v>0</v>
      </c>
      <c r="H69" s="9">
        <f t="shared" si="3"/>
        <v>0</v>
      </c>
    </row>
    <row r="70" spans="1:8" ht="76.5" x14ac:dyDescent="0.25">
      <c r="A70" s="37">
        <v>24</v>
      </c>
      <c r="B70" s="18" t="s">
        <v>73</v>
      </c>
      <c r="C70" s="37" t="s">
        <v>70</v>
      </c>
      <c r="D70" s="38">
        <v>15</v>
      </c>
      <c r="E70" s="37"/>
      <c r="F70" s="37">
        <v>23</v>
      </c>
      <c r="G70" s="42">
        <f t="shared" si="2"/>
        <v>0</v>
      </c>
      <c r="H70" s="9">
        <f t="shared" si="3"/>
        <v>0</v>
      </c>
    </row>
    <row r="71" spans="1:8" ht="64.5" x14ac:dyDescent="0.25">
      <c r="A71" s="37">
        <v>25</v>
      </c>
      <c r="B71" s="14" t="s">
        <v>50</v>
      </c>
      <c r="C71" s="37" t="s">
        <v>70</v>
      </c>
      <c r="D71" s="38">
        <v>1</v>
      </c>
      <c r="E71" s="37"/>
      <c r="F71" s="37">
        <v>23</v>
      </c>
      <c r="G71" s="42">
        <f t="shared" si="2"/>
        <v>0</v>
      </c>
      <c r="H71" s="9">
        <f t="shared" si="3"/>
        <v>0</v>
      </c>
    </row>
    <row r="72" spans="1:8" ht="150" x14ac:dyDescent="0.25">
      <c r="A72" s="37">
        <v>26</v>
      </c>
      <c r="B72" s="10" t="s">
        <v>74</v>
      </c>
      <c r="C72" s="43" t="s">
        <v>10</v>
      </c>
      <c r="D72" s="38">
        <v>150</v>
      </c>
      <c r="E72" s="43"/>
      <c r="F72" s="43">
        <v>23</v>
      </c>
      <c r="G72" s="42">
        <f t="shared" si="2"/>
        <v>0</v>
      </c>
      <c r="H72" s="9">
        <f t="shared" si="3"/>
        <v>0</v>
      </c>
    </row>
    <row r="73" spans="1:8" x14ac:dyDescent="0.25">
      <c r="A73" s="84" t="s">
        <v>55</v>
      </c>
      <c r="B73" s="85"/>
      <c r="C73" s="85"/>
      <c r="D73" s="85"/>
      <c r="E73" s="85"/>
      <c r="F73" s="86"/>
      <c r="G73" s="46">
        <f>SUM(G47:G72)</f>
        <v>0</v>
      </c>
      <c r="H73" s="47">
        <f>SUM(H47:H72)</f>
        <v>0</v>
      </c>
    </row>
    <row r="75" spans="1:8" x14ac:dyDescent="0.25">
      <c r="A75" s="29"/>
      <c r="B75" s="30" t="s">
        <v>75</v>
      </c>
      <c r="C75" s="29"/>
      <c r="D75" s="29"/>
      <c r="E75" s="29"/>
      <c r="F75" s="29"/>
      <c r="G75" s="31"/>
      <c r="H75" s="32"/>
    </row>
    <row r="76" spans="1:8" ht="51" x14ac:dyDescent="0.25">
      <c r="A76" s="48" t="s">
        <v>1</v>
      </c>
      <c r="B76" s="2" t="s">
        <v>2</v>
      </c>
      <c r="C76" s="2" t="s">
        <v>3</v>
      </c>
      <c r="D76" s="3" t="s">
        <v>4</v>
      </c>
      <c r="E76" s="3" t="s">
        <v>5</v>
      </c>
      <c r="F76" s="3" t="s">
        <v>6</v>
      </c>
      <c r="G76" s="3" t="s">
        <v>7</v>
      </c>
      <c r="H76" s="4" t="s">
        <v>8</v>
      </c>
    </row>
    <row r="77" spans="1:8" ht="135" x14ac:dyDescent="0.25">
      <c r="A77" s="37">
        <v>1</v>
      </c>
      <c r="B77" s="10" t="s">
        <v>65</v>
      </c>
      <c r="C77" s="7" t="s">
        <v>10</v>
      </c>
      <c r="D77" s="40">
        <v>8</v>
      </c>
      <c r="E77" s="12"/>
      <c r="F77" s="41">
        <v>23</v>
      </c>
      <c r="G77" s="39">
        <f t="shared" ref="G77:G111" si="4">D77*E77</f>
        <v>0</v>
      </c>
      <c r="H77" s="9">
        <f>G77*1.23</f>
        <v>0</v>
      </c>
    </row>
    <row r="78" spans="1:8" ht="89.25" x14ac:dyDescent="0.25">
      <c r="A78" s="37">
        <v>2</v>
      </c>
      <c r="B78" s="26" t="s">
        <v>76</v>
      </c>
      <c r="C78" s="37" t="s">
        <v>13</v>
      </c>
      <c r="D78" s="38">
        <v>1</v>
      </c>
      <c r="E78" s="37"/>
      <c r="F78" s="37">
        <v>23</v>
      </c>
      <c r="G78" s="39">
        <f t="shared" si="4"/>
        <v>0</v>
      </c>
      <c r="H78" s="9">
        <f t="shared" ref="H78:H111" si="5">G78*1.23</f>
        <v>0</v>
      </c>
    </row>
    <row r="79" spans="1:8" ht="90" x14ac:dyDescent="0.25">
      <c r="A79" s="37">
        <v>3</v>
      </c>
      <c r="B79" s="20" t="s">
        <v>77</v>
      </c>
      <c r="C79" s="37" t="s">
        <v>10</v>
      </c>
      <c r="D79" s="38">
        <v>4</v>
      </c>
      <c r="E79" s="37"/>
      <c r="F79" s="37">
        <v>23</v>
      </c>
      <c r="G79" s="39">
        <f t="shared" si="4"/>
        <v>0</v>
      </c>
      <c r="H79" s="9">
        <f t="shared" si="5"/>
        <v>0</v>
      </c>
    </row>
    <row r="80" spans="1:8" ht="150" x14ac:dyDescent="0.25">
      <c r="A80" s="37">
        <v>4</v>
      </c>
      <c r="B80" s="10" t="s">
        <v>74</v>
      </c>
      <c r="C80" s="7" t="s">
        <v>10</v>
      </c>
      <c r="D80" s="40">
        <v>4</v>
      </c>
      <c r="E80" s="12"/>
      <c r="F80" s="41">
        <v>23</v>
      </c>
      <c r="G80" s="39">
        <f t="shared" si="4"/>
        <v>0</v>
      </c>
      <c r="H80" s="9">
        <f t="shared" si="5"/>
        <v>0</v>
      </c>
    </row>
    <row r="81" spans="1:8" ht="135" x14ac:dyDescent="0.25">
      <c r="A81" s="37">
        <v>5</v>
      </c>
      <c r="B81" s="10" t="s">
        <v>11</v>
      </c>
      <c r="C81" s="7" t="s">
        <v>10</v>
      </c>
      <c r="D81" s="40">
        <v>5</v>
      </c>
      <c r="E81" s="12"/>
      <c r="F81" s="41">
        <v>23</v>
      </c>
      <c r="G81" s="39">
        <f t="shared" si="4"/>
        <v>0</v>
      </c>
      <c r="H81" s="9">
        <f t="shared" si="5"/>
        <v>0</v>
      </c>
    </row>
    <row r="82" spans="1:8" ht="89.25" x14ac:dyDescent="0.25">
      <c r="A82" s="37">
        <v>6</v>
      </c>
      <c r="B82" s="18" t="s">
        <v>78</v>
      </c>
      <c r="C82" s="43" t="s">
        <v>10</v>
      </c>
      <c r="D82" s="38">
        <v>1</v>
      </c>
      <c r="E82" s="43"/>
      <c r="F82" s="43">
        <v>23</v>
      </c>
      <c r="G82" s="39">
        <f t="shared" si="4"/>
        <v>0</v>
      </c>
      <c r="H82" s="9">
        <f t="shared" si="5"/>
        <v>0</v>
      </c>
    </row>
    <row r="83" spans="1:8" ht="140.25" x14ac:dyDescent="0.25">
      <c r="A83" s="37">
        <v>7</v>
      </c>
      <c r="B83" s="16" t="s">
        <v>14</v>
      </c>
      <c r="C83" s="43" t="s">
        <v>10</v>
      </c>
      <c r="D83" s="38">
        <v>10</v>
      </c>
      <c r="E83" s="43"/>
      <c r="F83" s="43">
        <v>23</v>
      </c>
      <c r="G83" s="42">
        <f t="shared" si="4"/>
        <v>0</v>
      </c>
      <c r="H83" s="9">
        <f t="shared" si="5"/>
        <v>0</v>
      </c>
    </row>
    <row r="84" spans="1:8" ht="63.75" x14ac:dyDescent="0.25">
      <c r="A84" s="37">
        <v>8</v>
      </c>
      <c r="B84" s="49" t="s">
        <v>79</v>
      </c>
      <c r="C84" s="43" t="s">
        <v>10</v>
      </c>
      <c r="D84" s="38">
        <v>1</v>
      </c>
      <c r="E84" s="43"/>
      <c r="F84" s="43">
        <v>23</v>
      </c>
      <c r="G84" s="42">
        <f t="shared" si="4"/>
        <v>0</v>
      </c>
      <c r="H84" s="9">
        <f t="shared" si="5"/>
        <v>0</v>
      </c>
    </row>
    <row r="85" spans="1:8" ht="51.75" x14ac:dyDescent="0.25">
      <c r="A85" s="37">
        <v>9</v>
      </c>
      <c r="B85" s="14" t="s">
        <v>80</v>
      </c>
      <c r="C85" s="43" t="s">
        <v>10</v>
      </c>
      <c r="D85" s="38">
        <v>4</v>
      </c>
      <c r="E85" s="43"/>
      <c r="F85" s="43">
        <v>23</v>
      </c>
      <c r="G85" s="42">
        <f t="shared" si="4"/>
        <v>0</v>
      </c>
      <c r="H85" s="9">
        <f t="shared" si="5"/>
        <v>0</v>
      </c>
    </row>
    <row r="86" spans="1:8" ht="39" x14ac:dyDescent="0.25">
      <c r="A86" s="37">
        <v>10</v>
      </c>
      <c r="B86" s="19" t="s">
        <v>81</v>
      </c>
      <c r="C86" s="43" t="s">
        <v>10</v>
      </c>
      <c r="D86" s="38">
        <v>5</v>
      </c>
      <c r="E86" s="43"/>
      <c r="F86" s="43">
        <v>23</v>
      </c>
      <c r="G86" s="42">
        <f t="shared" si="4"/>
        <v>0</v>
      </c>
      <c r="H86" s="9">
        <f t="shared" si="5"/>
        <v>0</v>
      </c>
    </row>
    <row r="87" spans="1:8" ht="135" x14ac:dyDescent="0.25">
      <c r="A87" s="37">
        <v>11</v>
      </c>
      <c r="B87" s="10" t="s">
        <v>17</v>
      </c>
      <c r="C87" s="7" t="s">
        <v>10</v>
      </c>
      <c r="D87" s="40">
        <v>10</v>
      </c>
      <c r="E87" s="12"/>
      <c r="F87" s="41">
        <v>23</v>
      </c>
      <c r="G87" s="42">
        <f t="shared" si="4"/>
        <v>0</v>
      </c>
      <c r="H87" s="9">
        <f t="shared" si="5"/>
        <v>0</v>
      </c>
    </row>
    <row r="88" spans="1:8" ht="51" x14ac:dyDescent="0.25">
      <c r="A88" s="37">
        <v>12</v>
      </c>
      <c r="B88" s="17" t="s">
        <v>18</v>
      </c>
      <c r="C88" s="43" t="s">
        <v>10</v>
      </c>
      <c r="D88" s="38">
        <v>4</v>
      </c>
      <c r="E88" s="43"/>
      <c r="F88" s="43">
        <v>23</v>
      </c>
      <c r="G88" s="42">
        <f t="shared" si="4"/>
        <v>0</v>
      </c>
      <c r="H88" s="9">
        <f t="shared" si="5"/>
        <v>0</v>
      </c>
    </row>
    <row r="89" spans="1:8" ht="115.5" x14ac:dyDescent="0.25">
      <c r="A89" s="37">
        <v>13</v>
      </c>
      <c r="B89" s="14" t="s">
        <v>82</v>
      </c>
      <c r="C89" s="37" t="s">
        <v>10</v>
      </c>
      <c r="D89" s="38">
        <v>4</v>
      </c>
      <c r="E89" s="37"/>
      <c r="F89" s="37">
        <v>23</v>
      </c>
      <c r="G89" s="42">
        <f t="shared" si="4"/>
        <v>0</v>
      </c>
      <c r="H89" s="9">
        <f t="shared" si="5"/>
        <v>0</v>
      </c>
    </row>
    <row r="90" spans="1:8" ht="141" x14ac:dyDescent="0.25">
      <c r="A90" s="37">
        <v>14</v>
      </c>
      <c r="B90" s="20" t="s">
        <v>83</v>
      </c>
      <c r="C90" s="43" t="s">
        <v>10</v>
      </c>
      <c r="D90" s="38">
        <v>2</v>
      </c>
      <c r="E90" s="43"/>
      <c r="F90" s="43">
        <v>23</v>
      </c>
      <c r="G90" s="42">
        <f t="shared" si="4"/>
        <v>0</v>
      </c>
      <c r="H90" s="9">
        <f t="shared" si="5"/>
        <v>0</v>
      </c>
    </row>
    <row r="91" spans="1:8" ht="51.75" x14ac:dyDescent="0.25">
      <c r="A91" s="37">
        <v>15</v>
      </c>
      <c r="B91" s="20" t="s">
        <v>84</v>
      </c>
      <c r="C91" s="37" t="s">
        <v>10</v>
      </c>
      <c r="D91" s="38">
        <v>10</v>
      </c>
      <c r="E91" s="37"/>
      <c r="F91" s="37">
        <v>23</v>
      </c>
      <c r="G91" s="42">
        <f t="shared" si="4"/>
        <v>0</v>
      </c>
      <c r="H91" s="9">
        <f t="shared" si="5"/>
        <v>0</v>
      </c>
    </row>
    <row r="92" spans="1:8" ht="120" x14ac:dyDescent="0.25">
      <c r="A92" s="37">
        <v>16</v>
      </c>
      <c r="B92" s="17" t="s">
        <v>85</v>
      </c>
      <c r="C92" s="7" t="s">
        <v>13</v>
      </c>
      <c r="D92" s="40">
        <v>10</v>
      </c>
      <c r="E92" s="12"/>
      <c r="F92" s="41">
        <v>23</v>
      </c>
      <c r="G92" s="42">
        <f t="shared" si="4"/>
        <v>0</v>
      </c>
      <c r="H92" s="9">
        <f t="shared" si="5"/>
        <v>0</v>
      </c>
    </row>
    <row r="93" spans="1:8" ht="114.75" x14ac:dyDescent="0.25">
      <c r="A93" s="37">
        <v>17</v>
      </c>
      <c r="B93" s="17" t="s">
        <v>63</v>
      </c>
      <c r="C93" s="7" t="s">
        <v>13</v>
      </c>
      <c r="D93" s="40">
        <v>100</v>
      </c>
      <c r="E93" s="12"/>
      <c r="F93" s="41">
        <v>23</v>
      </c>
      <c r="G93" s="42">
        <f t="shared" si="4"/>
        <v>0</v>
      </c>
      <c r="H93" s="9">
        <f t="shared" si="5"/>
        <v>0</v>
      </c>
    </row>
    <row r="94" spans="1:8" ht="141" x14ac:dyDescent="0.25">
      <c r="A94" s="37">
        <v>18</v>
      </c>
      <c r="B94" s="19" t="s">
        <v>86</v>
      </c>
      <c r="C94" s="43" t="s">
        <v>10</v>
      </c>
      <c r="D94" s="38">
        <v>20</v>
      </c>
      <c r="E94" s="43"/>
      <c r="F94" s="43">
        <v>23</v>
      </c>
      <c r="G94" s="42">
        <f t="shared" si="4"/>
        <v>0</v>
      </c>
      <c r="H94" s="9">
        <f t="shared" si="5"/>
        <v>0</v>
      </c>
    </row>
    <row r="95" spans="1:8" ht="114.75" x14ac:dyDescent="0.25">
      <c r="A95" s="37">
        <v>19</v>
      </c>
      <c r="B95" s="17" t="s">
        <v>87</v>
      </c>
      <c r="C95" s="7" t="s">
        <v>10</v>
      </c>
      <c r="D95" s="40">
        <v>5</v>
      </c>
      <c r="E95" s="12"/>
      <c r="F95" s="41">
        <v>23</v>
      </c>
      <c r="G95" s="42">
        <f t="shared" si="4"/>
        <v>0</v>
      </c>
      <c r="H95" s="9">
        <f t="shared" si="5"/>
        <v>0</v>
      </c>
    </row>
    <row r="96" spans="1:8" ht="90" x14ac:dyDescent="0.25">
      <c r="A96" s="37">
        <v>20</v>
      </c>
      <c r="B96" s="50" t="s">
        <v>88</v>
      </c>
      <c r="C96" s="7" t="s">
        <v>10</v>
      </c>
      <c r="D96" s="40">
        <v>3</v>
      </c>
      <c r="E96" s="12"/>
      <c r="F96" s="41">
        <v>23</v>
      </c>
      <c r="G96" s="42">
        <f t="shared" si="4"/>
        <v>0</v>
      </c>
      <c r="H96" s="9">
        <f t="shared" si="5"/>
        <v>0</v>
      </c>
    </row>
    <row r="97" spans="1:8" ht="39" x14ac:dyDescent="0.25">
      <c r="A97" s="37">
        <v>21</v>
      </c>
      <c r="B97" s="22" t="s">
        <v>33</v>
      </c>
      <c r="C97" s="7" t="s">
        <v>10</v>
      </c>
      <c r="D97" s="40">
        <v>90</v>
      </c>
      <c r="E97" s="12"/>
      <c r="F97" s="41">
        <v>23</v>
      </c>
      <c r="G97" s="42">
        <f t="shared" si="4"/>
        <v>0</v>
      </c>
      <c r="H97" s="9">
        <f t="shared" si="5"/>
        <v>0</v>
      </c>
    </row>
    <row r="98" spans="1:8" x14ac:dyDescent="0.25">
      <c r="A98" s="37">
        <v>22</v>
      </c>
      <c r="B98" s="19" t="s">
        <v>89</v>
      </c>
      <c r="C98" s="37" t="s">
        <v>10</v>
      </c>
      <c r="D98" s="38">
        <v>5</v>
      </c>
      <c r="E98" s="37"/>
      <c r="F98" s="37">
        <v>23</v>
      </c>
      <c r="G98" s="42">
        <f t="shared" si="4"/>
        <v>0</v>
      </c>
      <c r="H98" s="9">
        <f t="shared" si="5"/>
        <v>0</v>
      </c>
    </row>
    <row r="99" spans="1:8" ht="166.5" x14ac:dyDescent="0.25">
      <c r="A99" s="37">
        <v>23</v>
      </c>
      <c r="B99" s="22" t="s">
        <v>90</v>
      </c>
      <c r="C99" s="37" t="s">
        <v>13</v>
      </c>
      <c r="D99" s="38">
        <v>2</v>
      </c>
      <c r="E99" s="37"/>
      <c r="F99" s="37">
        <v>23</v>
      </c>
      <c r="G99" s="42">
        <f t="shared" si="4"/>
        <v>0</v>
      </c>
      <c r="H99" s="9">
        <f t="shared" si="5"/>
        <v>0</v>
      </c>
    </row>
    <row r="100" spans="1:8" ht="179.25" x14ac:dyDescent="0.25">
      <c r="A100" s="37">
        <v>24</v>
      </c>
      <c r="B100" s="19" t="s">
        <v>36</v>
      </c>
      <c r="C100" s="37" t="s">
        <v>10</v>
      </c>
      <c r="D100" s="38">
        <v>10</v>
      </c>
      <c r="E100" s="37"/>
      <c r="F100" s="37">
        <v>23</v>
      </c>
      <c r="G100" s="42">
        <f t="shared" si="4"/>
        <v>0</v>
      </c>
      <c r="H100" s="9">
        <f t="shared" si="5"/>
        <v>0</v>
      </c>
    </row>
    <row r="101" spans="1:8" x14ac:dyDescent="0.25">
      <c r="A101" s="37">
        <v>25</v>
      </c>
      <c r="B101" s="44" t="s">
        <v>91</v>
      </c>
      <c r="C101" s="43" t="s">
        <v>10</v>
      </c>
      <c r="D101" s="38">
        <v>1</v>
      </c>
      <c r="E101" s="43"/>
      <c r="F101" s="43">
        <v>23</v>
      </c>
      <c r="G101" s="42">
        <f t="shared" si="4"/>
        <v>0</v>
      </c>
      <c r="H101" s="9">
        <f t="shared" si="5"/>
        <v>0</v>
      </c>
    </row>
    <row r="102" spans="1:8" ht="115.5" x14ac:dyDescent="0.25">
      <c r="A102" s="37">
        <v>26</v>
      </c>
      <c r="B102" s="14" t="s">
        <v>92</v>
      </c>
      <c r="C102" s="43" t="s">
        <v>10</v>
      </c>
      <c r="D102" s="38">
        <v>6</v>
      </c>
      <c r="E102" s="43"/>
      <c r="F102" s="43">
        <v>23</v>
      </c>
      <c r="G102" s="42">
        <f t="shared" si="4"/>
        <v>0</v>
      </c>
      <c r="H102" s="9">
        <f t="shared" si="5"/>
        <v>0</v>
      </c>
    </row>
    <row r="103" spans="1:8" ht="102.75" x14ac:dyDescent="0.25">
      <c r="A103" s="37">
        <v>27</v>
      </c>
      <c r="B103" s="14" t="s">
        <v>93</v>
      </c>
      <c r="C103" s="43" t="s">
        <v>10</v>
      </c>
      <c r="D103" s="38">
        <v>60</v>
      </c>
      <c r="E103" s="43"/>
      <c r="F103" s="43">
        <v>23</v>
      </c>
      <c r="G103" s="42">
        <f t="shared" si="4"/>
        <v>0</v>
      </c>
      <c r="H103" s="9">
        <f t="shared" si="5"/>
        <v>0</v>
      </c>
    </row>
    <row r="104" spans="1:8" ht="77.25" x14ac:dyDescent="0.25">
      <c r="A104" s="37">
        <v>28</v>
      </c>
      <c r="B104" s="14" t="s">
        <v>94</v>
      </c>
      <c r="C104" s="43" t="s">
        <v>13</v>
      </c>
      <c r="D104" s="38">
        <v>40</v>
      </c>
      <c r="E104" s="43"/>
      <c r="F104" s="43">
        <v>23</v>
      </c>
      <c r="G104" s="42">
        <f t="shared" si="4"/>
        <v>0</v>
      </c>
      <c r="H104" s="9">
        <f t="shared" si="5"/>
        <v>0</v>
      </c>
    </row>
    <row r="105" spans="1:8" ht="26.25" x14ac:dyDescent="0.25">
      <c r="A105" s="37">
        <v>29</v>
      </c>
      <c r="B105" s="21" t="s">
        <v>47</v>
      </c>
      <c r="C105" s="43" t="s">
        <v>10</v>
      </c>
      <c r="D105" s="38">
        <v>40</v>
      </c>
      <c r="E105" s="43"/>
      <c r="F105" s="43">
        <v>23</v>
      </c>
      <c r="G105" s="42">
        <f t="shared" si="4"/>
        <v>0</v>
      </c>
      <c r="H105" s="9">
        <f t="shared" si="5"/>
        <v>0</v>
      </c>
    </row>
    <row r="106" spans="1:8" ht="77.25" x14ac:dyDescent="0.25">
      <c r="A106" s="37">
        <v>30</v>
      </c>
      <c r="B106" s="20" t="s">
        <v>26</v>
      </c>
      <c r="C106" s="37" t="s">
        <v>10</v>
      </c>
      <c r="D106" s="38">
        <v>1</v>
      </c>
      <c r="E106" s="37"/>
      <c r="F106" s="37">
        <v>23</v>
      </c>
      <c r="G106" s="42">
        <f t="shared" si="4"/>
        <v>0</v>
      </c>
      <c r="H106" s="9">
        <f t="shared" si="5"/>
        <v>0</v>
      </c>
    </row>
    <row r="107" spans="1:8" ht="63.75" x14ac:dyDescent="0.25">
      <c r="A107" s="37">
        <v>31</v>
      </c>
      <c r="B107" s="18" t="s">
        <v>51</v>
      </c>
      <c r="C107" s="37" t="s">
        <v>10</v>
      </c>
      <c r="D107" s="38">
        <v>1</v>
      </c>
      <c r="E107" s="37"/>
      <c r="F107" s="37">
        <v>23</v>
      </c>
      <c r="G107" s="42">
        <f t="shared" si="4"/>
        <v>0</v>
      </c>
      <c r="H107" s="9">
        <f t="shared" si="5"/>
        <v>0</v>
      </c>
    </row>
    <row r="108" spans="1:8" ht="90" x14ac:dyDescent="0.25">
      <c r="A108" s="37">
        <v>32</v>
      </c>
      <c r="B108" s="25" t="s">
        <v>43</v>
      </c>
      <c r="C108" s="37" t="s">
        <v>13</v>
      </c>
      <c r="D108" s="38">
        <v>10</v>
      </c>
      <c r="E108" s="37"/>
      <c r="F108" s="37">
        <v>23</v>
      </c>
      <c r="G108" s="42">
        <f t="shared" si="4"/>
        <v>0</v>
      </c>
      <c r="H108" s="9">
        <f t="shared" si="5"/>
        <v>0</v>
      </c>
    </row>
    <row r="109" spans="1:8" ht="153.75" x14ac:dyDescent="0.25">
      <c r="A109" s="37">
        <v>33</v>
      </c>
      <c r="B109" s="25" t="s">
        <v>44</v>
      </c>
      <c r="C109" s="43" t="s">
        <v>13</v>
      </c>
      <c r="D109" s="38">
        <v>20</v>
      </c>
      <c r="E109" s="43"/>
      <c r="F109" s="43">
        <v>23</v>
      </c>
      <c r="G109" s="42">
        <f t="shared" si="4"/>
        <v>0</v>
      </c>
      <c r="H109" s="9">
        <f t="shared" si="5"/>
        <v>0</v>
      </c>
    </row>
    <row r="110" spans="1:8" ht="89.25" x14ac:dyDescent="0.25">
      <c r="A110" s="37">
        <v>34</v>
      </c>
      <c r="B110" s="18" t="s">
        <v>45</v>
      </c>
      <c r="C110" s="43" t="s">
        <v>13</v>
      </c>
      <c r="D110" s="38">
        <v>93</v>
      </c>
      <c r="E110" s="43"/>
      <c r="F110" s="43">
        <v>23</v>
      </c>
      <c r="G110" s="42">
        <f t="shared" si="4"/>
        <v>0</v>
      </c>
      <c r="H110" s="9">
        <f t="shared" si="5"/>
        <v>0</v>
      </c>
    </row>
    <row r="111" spans="1:8" ht="76.5" x14ac:dyDescent="0.25">
      <c r="A111" s="37">
        <v>35</v>
      </c>
      <c r="B111" s="18" t="s">
        <v>73</v>
      </c>
      <c r="C111" s="37" t="s">
        <v>70</v>
      </c>
      <c r="D111" s="38">
        <v>6</v>
      </c>
      <c r="E111" s="37"/>
      <c r="F111" s="37">
        <v>23</v>
      </c>
      <c r="G111" s="42">
        <f t="shared" si="4"/>
        <v>0</v>
      </c>
      <c r="H111" s="9">
        <f t="shared" si="5"/>
        <v>0</v>
      </c>
    </row>
    <row r="112" spans="1:8" x14ac:dyDescent="0.25">
      <c r="A112" s="84" t="s">
        <v>55</v>
      </c>
      <c r="B112" s="85"/>
      <c r="C112" s="85"/>
      <c r="D112" s="85"/>
      <c r="E112" s="85"/>
      <c r="F112" s="86"/>
      <c r="G112" s="46">
        <f>SUM(G77:G111)</f>
        <v>0</v>
      </c>
      <c r="H112" s="47">
        <f>SUM(H77:H111)</f>
        <v>0</v>
      </c>
    </row>
    <row r="114" spans="1:8" x14ac:dyDescent="0.25">
      <c r="A114" s="29"/>
      <c r="B114" s="30" t="s">
        <v>95</v>
      </c>
      <c r="C114" s="29"/>
      <c r="D114" s="29"/>
      <c r="E114" s="29"/>
      <c r="F114" s="29"/>
      <c r="G114" s="31"/>
      <c r="H114" s="32"/>
    </row>
    <row r="115" spans="1:8" ht="51" x14ac:dyDescent="0.25">
      <c r="A115" s="33" t="s">
        <v>1</v>
      </c>
      <c r="B115" s="34" t="s">
        <v>2</v>
      </c>
      <c r="C115" s="34" t="s">
        <v>3</v>
      </c>
      <c r="D115" s="35" t="s">
        <v>4</v>
      </c>
      <c r="E115" s="35" t="s">
        <v>5</v>
      </c>
      <c r="F115" s="35" t="s">
        <v>6</v>
      </c>
      <c r="G115" s="35" t="s">
        <v>7</v>
      </c>
      <c r="H115" s="36" t="s">
        <v>8</v>
      </c>
    </row>
    <row r="116" spans="1:8" ht="135" x14ac:dyDescent="0.25">
      <c r="A116" s="37">
        <v>1</v>
      </c>
      <c r="B116" s="10" t="s">
        <v>65</v>
      </c>
      <c r="C116" s="7" t="s">
        <v>10</v>
      </c>
      <c r="D116" s="40">
        <v>24</v>
      </c>
      <c r="E116" s="12"/>
      <c r="F116" s="41">
        <v>23</v>
      </c>
      <c r="G116" s="39">
        <f t="shared" ref="G116:G145" si="6">D116*E116</f>
        <v>0</v>
      </c>
      <c r="H116" s="9">
        <f>G116*1.23</f>
        <v>0</v>
      </c>
    </row>
    <row r="117" spans="1:8" ht="76.5" x14ac:dyDescent="0.25">
      <c r="A117" s="37">
        <v>2</v>
      </c>
      <c r="B117" s="18" t="s">
        <v>96</v>
      </c>
      <c r="C117" s="37" t="s">
        <v>13</v>
      </c>
      <c r="D117" s="38">
        <v>10</v>
      </c>
      <c r="E117" s="37"/>
      <c r="F117" s="37">
        <v>23</v>
      </c>
      <c r="G117" s="39">
        <f t="shared" si="6"/>
        <v>0</v>
      </c>
      <c r="H117" s="9">
        <f>G117*1.23</f>
        <v>0</v>
      </c>
    </row>
    <row r="118" spans="1:8" ht="89.25" x14ac:dyDescent="0.25">
      <c r="A118" s="37">
        <v>3</v>
      </c>
      <c r="B118" s="26" t="s">
        <v>76</v>
      </c>
      <c r="C118" s="37" t="s">
        <v>13</v>
      </c>
      <c r="D118" s="38">
        <v>13</v>
      </c>
      <c r="E118" s="37"/>
      <c r="F118" s="37">
        <v>23</v>
      </c>
      <c r="G118" s="39">
        <f t="shared" si="6"/>
        <v>0</v>
      </c>
      <c r="H118" s="9">
        <f t="shared" ref="H118:H145" si="7">G118*1.23</f>
        <v>0</v>
      </c>
    </row>
    <row r="119" spans="1:8" ht="90" x14ac:dyDescent="0.25">
      <c r="A119" s="37">
        <v>4</v>
      </c>
      <c r="B119" s="20" t="s">
        <v>77</v>
      </c>
      <c r="C119" s="37" t="s">
        <v>10</v>
      </c>
      <c r="D119" s="38">
        <v>15</v>
      </c>
      <c r="E119" s="37"/>
      <c r="F119" s="37">
        <v>23</v>
      </c>
      <c r="G119" s="39">
        <f t="shared" si="6"/>
        <v>0</v>
      </c>
      <c r="H119" s="9">
        <f t="shared" si="7"/>
        <v>0</v>
      </c>
    </row>
    <row r="120" spans="1:8" ht="150" x14ac:dyDescent="0.25">
      <c r="A120" s="37">
        <v>5</v>
      </c>
      <c r="B120" s="10" t="s">
        <v>74</v>
      </c>
      <c r="C120" s="7" t="s">
        <v>10</v>
      </c>
      <c r="D120" s="40">
        <v>120</v>
      </c>
      <c r="E120" s="12"/>
      <c r="F120" s="41">
        <v>23</v>
      </c>
      <c r="G120" s="39">
        <f t="shared" si="6"/>
        <v>0</v>
      </c>
      <c r="H120" s="9">
        <f t="shared" si="7"/>
        <v>0</v>
      </c>
    </row>
    <row r="121" spans="1:8" ht="89.25" x14ac:dyDescent="0.25">
      <c r="A121" s="37">
        <v>6</v>
      </c>
      <c r="B121" s="18" t="s">
        <v>97</v>
      </c>
      <c r="C121" s="43" t="s">
        <v>10</v>
      </c>
      <c r="D121" s="38">
        <v>15</v>
      </c>
      <c r="E121" s="43"/>
      <c r="F121" s="43">
        <v>23</v>
      </c>
      <c r="G121" s="39">
        <f t="shared" si="6"/>
        <v>0</v>
      </c>
      <c r="H121" s="9">
        <f t="shared" si="7"/>
        <v>0</v>
      </c>
    </row>
    <row r="122" spans="1:8" ht="140.25" x14ac:dyDescent="0.25">
      <c r="A122" s="37">
        <v>7</v>
      </c>
      <c r="B122" s="16" t="s">
        <v>14</v>
      </c>
      <c r="C122" s="43" t="s">
        <v>10</v>
      </c>
      <c r="D122" s="38">
        <v>10</v>
      </c>
      <c r="E122" s="43"/>
      <c r="F122" s="43">
        <v>23</v>
      </c>
      <c r="G122" s="42">
        <f t="shared" si="6"/>
        <v>0</v>
      </c>
      <c r="H122" s="9">
        <f t="shared" si="7"/>
        <v>0</v>
      </c>
    </row>
    <row r="123" spans="1:8" ht="89.25" x14ac:dyDescent="0.25">
      <c r="A123" s="37">
        <v>8</v>
      </c>
      <c r="B123" s="18" t="s">
        <v>98</v>
      </c>
      <c r="C123" s="43" t="s">
        <v>10</v>
      </c>
      <c r="D123" s="38">
        <v>10</v>
      </c>
      <c r="E123" s="43"/>
      <c r="F123" s="43">
        <v>23</v>
      </c>
      <c r="G123" s="42">
        <f t="shared" si="6"/>
        <v>0</v>
      </c>
      <c r="H123" s="9">
        <f t="shared" si="7"/>
        <v>0</v>
      </c>
    </row>
    <row r="124" spans="1:8" ht="51.75" x14ac:dyDescent="0.25">
      <c r="A124" s="37">
        <v>9</v>
      </c>
      <c r="B124" s="14" t="s">
        <v>80</v>
      </c>
      <c r="C124" s="43" t="s">
        <v>10</v>
      </c>
      <c r="D124" s="38">
        <v>6</v>
      </c>
      <c r="E124" s="43"/>
      <c r="F124" s="43">
        <v>23</v>
      </c>
      <c r="G124" s="42">
        <f t="shared" si="6"/>
        <v>0</v>
      </c>
      <c r="H124" s="9">
        <f t="shared" si="7"/>
        <v>0</v>
      </c>
    </row>
    <row r="125" spans="1:8" ht="135" x14ac:dyDescent="0.25">
      <c r="A125" s="37">
        <v>10</v>
      </c>
      <c r="B125" s="10" t="s">
        <v>17</v>
      </c>
      <c r="C125" s="7" t="s">
        <v>10</v>
      </c>
      <c r="D125" s="40">
        <v>9</v>
      </c>
      <c r="E125" s="12"/>
      <c r="F125" s="41">
        <v>23</v>
      </c>
      <c r="G125" s="42">
        <f t="shared" si="6"/>
        <v>0</v>
      </c>
      <c r="H125" s="9">
        <f t="shared" si="7"/>
        <v>0</v>
      </c>
    </row>
    <row r="126" spans="1:8" ht="51" x14ac:dyDescent="0.25">
      <c r="A126" s="37">
        <v>11</v>
      </c>
      <c r="B126" s="17" t="s">
        <v>18</v>
      </c>
      <c r="C126" s="43" t="s">
        <v>10</v>
      </c>
      <c r="D126" s="38">
        <v>4</v>
      </c>
      <c r="E126" s="43"/>
      <c r="F126" s="43">
        <v>23</v>
      </c>
      <c r="G126" s="42">
        <f t="shared" si="6"/>
        <v>0</v>
      </c>
      <c r="H126" s="9">
        <f t="shared" si="7"/>
        <v>0</v>
      </c>
    </row>
    <row r="127" spans="1:8" ht="77.25" x14ac:dyDescent="0.25">
      <c r="A127" s="37">
        <v>12</v>
      </c>
      <c r="B127" s="19" t="s">
        <v>99</v>
      </c>
      <c r="C127" s="37" t="s">
        <v>10</v>
      </c>
      <c r="D127" s="38">
        <v>2</v>
      </c>
      <c r="E127" s="37"/>
      <c r="F127" s="37">
        <v>23</v>
      </c>
      <c r="G127" s="42">
        <f t="shared" si="6"/>
        <v>0</v>
      </c>
      <c r="H127" s="9">
        <f t="shared" si="7"/>
        <v>0</v>
      </c>
    </row>
    <row r="128" spans="1:8" ht="115.5" x14ac:dyDescent="0.25">
      <c r="A128" s="37">
        <v>13</v>
      </c>
      <c r="B128" s="14" t="s">
        <v>82</v>
      </c>
      <c r="C128" s="37" t="s">
        <v>10</v>
      </c>
      <c r="D128" s="38">
        <v>20</v>
      </c>
      <c r="E128" s="37"/>
      <c r="F128" s="37">
        <v>23</v>
      </c>
      <c r="G128" s="42">
        <f t="shared" si="6"/>
        <v>0</v>
      </c>
      <c r="H128" s="9">
        <f t="shared" si="7"/>
        <v>0</v>
      </c>
    </row>
    <row r="129" spans="1:8" ht="51.75" x14ac:dyDescent="0.25">
      <c r="A129" s="37">
        <v>14</v>
      </c>
      <c r="B129" s="20" t="s">
        <v>100</v>
      </c>
      <c r="C129" s="37" t="s">
        <v>10</v>
      </c>
      <c r="D129" s="38">
        <v>10</v>
      </c>
      <c r="E129" s="37"/>
      <c r="F129" s="37">
        <v>23</v>
      </c>
      <c r="G129" s="42">
        <f t="shared" si="6"/>
        <v>0</v>
      </c>
      <c r="H129" s="9">
        <f t="shared" si="7"/>
        <v>0</v>
      </c>
    </row>
    <row r="130" spans="1:8" ht="120" x14ac:dyDescent="0.25">
      <c r="A130" s="37">
        <v>15</v>
      </c>
      <c r="B130" s="17" t="s">
        <v>85</v>
      </c>
      <c r="C130" s="7" t="s">
        <v>13</v>
      </c>
      <c r="D130" s="40">
        <v>60</v>
      </c>
      <c r="E130" s="12"/>
      <c r="F130" s="41">
        <v>23</v>
      </c>
      <c r="G130" s="42">
        <f t="shared" si="6"/>
        <v>0</v>
      </c>
      <c r="H130" s="9">
        <f t="shared" si="7"/>
        <v>0</v>
      </c>
    </row>
    <row r="131" spans="1:8" ht="141" x14ac:dyDescent="0.25">
      <c r="A131" s="37">
        <v>16</v>
      </c>
      <c r="B131" s="19" t="s">
        <v>86</v>
      </c>
      <c r="C131" s="43" t="s">
        <v>10</v>
      </c>
      <c r="D131" s="38">
        <v>60</v>
      </c>
      <c r="E131" s="43"/>
      <c r="F131" s="43">
        <v>23</v>
      </c>
      <c r="G131" s="42">
        <f t="shared" si="6"/>
        <v>0</v>
      </c>
      <c r="H131" s="9">
        <f t="shared" si="7"/>
        <v>0</v>
      </c>
    </row>
    <row r="132" spans="1:8" ht="90" x14ac:dyDescent="0.25">
      <c r="A132" s="37">
        <v>17</v>
      </c>
      <c r="B132" s="50" t="s">
        <v>101</v>
      </c>
      <c r="C132" s="7" t="s">
        <v>10</v>
      </c>
      <c r="D132" s="40">
        <v>2</v>
      </c>
      <c r="E132" s="12"/>
      <c r="F132" s="41">
        <v>23</v>
      </c>
      <c r="G132" s="42">
        <f>D132*E132</f>
        <v>0</v>
      </c>
      <c r="H132" s="9">
        <f t="shared" si="7"/>
        <v>0</v>
      </c>
    </row>
    <row r="133" spans="1:8" ht="90" x14ac:dyDescent="0.25">
      <c r="A133" s="37">
        <v>18</v>
      </c>
      <c r="B133" s="50" t="s">
        <v>88</v>
      </c>
      <c r="C133" s="7" t="s">
        <v>10</v>
      </c>
      <c r="D133" s="40">
        <v>3</v>
      </c>
      <c r="E133" s="12"/>
      <c r="F133" s="41">
        <v>23</v>
      </c>
      <c r="G133" s="42">
        <f>D133*E133</f>
        <v>0</v>
      </c>
      <c r="H133" s="9">
        <f t="shared" si="7"/>
        <v>0</v>
      </c>
    </row>
    <row r="134" spans="1:8" ht="90" x14ac:dyDescent="0.25">
      <c r="A134" s="37">
        <v>19</v>
      </c>
      <c r="B134" s="22" t="s">
        <v>102</v>
      </c>
      <c r="C134" s="7" t="s">
        <v>10</v>
      </c>
      <c r="D134" s="40">
        <v>2</v>
      </c>
      <c r="E134" s="12"/>
      <c r="F134" s="41">
        <v>23</v>
      </c>
      <c r="G134" s="42">
        <f t="shared" si="6"/>
        <v>0</v>
      </c>
      <c r="H134" s="9">
        <f t="shared" si="7"/>
        <v>0</v>
      </c>
    </row>
    <row r="135" spans="1:8" ht="141" x14ac:dyDescent="0.25">
      <c r="A135" s="37">
        <v>20</v>
      </c>
      <c r="B135" s="22" t="s">
        <v>103</v>
      </c>
      <c r="C135" s="7" t="s">
        <v>10</v>
      </c>
      <c r="D135" s="40">
        <v>1</v>
      </c>
      <c r="E135" s="12"/>
      <c r="F135" s="41">
        <v>23</v>
      </c>
      <c r="G135" s="42">
        <f t="shared" si="6"/>
        <v>0</v>
      </c>
      <c r="H135" s="9">
        <f t="shared" si="7"/>
        <v>0</v>
      </c>
    </row>
    <row r="136" spans="1:8" ht="39" x14ac:dyDescent="0.25">
      <c r="A136" s="37">
        <v>21</v>
      </c>
      <c r="B136" s="22" t="s">
        <v>33</v>
      </c>
      <c r="C136" s="7" t="s">
        <v>13</v>
      </c>
      <c r="D136" s="40">
        <v>30</v>
      </c>
      <c r="E136" s="12"/>
      <c r="F136" s="41">
        <v>23</v>
      </c>
      <c r="G136" s="42">
        <f t="shared" si="6"/>
        <v>0</v>
      </c>
      <c r="H136" s="9">
        <f t="shared" si="7"/>
        <v>0</v>
      </c>
    </row>
    <row r="137" spans="1:8" ht="179.25" x14ac:dyDescent="0.25">
      <c r="A137" s="37">
        <v>22</v>
      </c>
      <c r="B137" s="19" t="s">
        <v>36</v>
      </c>
      <c r="C137" s="37" t="s">
        <v>10</v>
      </c>
      <c r="D137" s="38">
        <v>30</v>
      </c>
      <c r="E137" s="37"/>
      <c r="F137" s="37">
        <v>23</v>
      </c>
      <c r="G137" s="42">
        <f t="shared" si="6"/>
        <v>0</v>
      </c>
      <c r="H137" s="9">
        <f t="shared" si="7"/>
        <v>0</v>
      </c>
    </row>
    <row r="138" spans="1:8" ht="115.5" x14ac:dyDescent="0.25">
      <c r="A138" s="37">
        <v>23</v>
      </c>
      <c r="B138" s="14" t="s">
        <v>92</v>
      </c>
      <c r="C138" s="43" t="s">
        <v>10</v>
      </c>
      <c r="D138" s="38">
        <v>2</v>
      </c>
      <c r="E138" s="43"/>
      <c r="F138" s="43">
        <v>23</v>
      </c>
      <c r="G138" s="42">
        <f t="shared" si="6"/>
        <v>0</v>
      </c>
      <c r="H138" s="9">
        <f t="shared" si="7"/>
        <v>0</v>
      </c>
    </row>
    <row r="139" spans="1:8" ht="102.75" x14ac:dyDescent="0.25">
      <c r="A139" s="37">
        <v>24</v>
      </c>
      <c r="B139" s="14" t="s">
        <v>93</v>
      </c>
      <c r="C139" s="43" t="s">
        <v>10</v>
      </c>
      <c r="D139" s="38">
        <v>5</v>
      </c>
      <c r="E139" s="43"/>
      <c r="F139" s="43">
        <v>23</v>
      </c>
      <c r="G139" s="42">
        <f t="shared" si="6"/>
        <v>0</v>
      </c>
      <c r="H139" s="9">
        <f t="shared" si="7"/>
        <v>0</v>
      </c>
    </row>
    <row r="140" spans="1:8" ht="77.25" x14ac:dyDescent="0.25">
      <c r="A140" s="37">
        <v>25</v>
      </c>
      <c r="B140" s="20" t="s">
        <v>26</v>
      </c>
      <c r="C140" s="37" t="s">
        <v>31</v>
      </c>
      <c r="D140" s="38">
        <v>1</v>
      </c>
      <c r="E140" s="37"/>
      <c r="F140" s="37">
        <v>23</v>
      </c>
      <c r="G140" s="42">
        <f t="shared" si="6"/>
        <v>0</v>
      </c>
      <c r="H140" s="9">
        <f t="shared" si="7"/>
        <v>0</v>
      </c>
    </row>
    <row r="141" spans="1:8" ht="63.75" x14ac:dyDescent="0.25">
      <c r="A141" s="37">
        <v>26</v>
      </c>
      <c r="B141" s="18" t="s">
        <v>51</v>
      </c>
      <c r="C141" s="37" t="s">
        <v>10</v>
      </c>
      <c r="D141" s="38">
        <v>3</v>
      </c>
      <c r="E141" s="37"/>
      <c r="F141" s="37">
        <v>23</v>
      </c>
      <c r="G141" s="42">
        <f t="shared" si="6"/>
        <v>0</v>
      </c>
      <c r="H141" s="9">
        <f t="shared" si="7"/>
        <v>0</v>
      </c>
    </row>
    <row r="142" spans="1:8" ht="153.75" x14ac:dyDescent="0.25">
      <c r="A142" s="37">
        <v>27</v>
      </c>
      <c r="B142" s="25" t="s">
        <v>44</v>
      </c>
      <c r="C142" s="43" t="s">
        <v>13</v>
      </c>
      <c r="D142" s="38">
        <v>130</v>
      </c>
      <c r="E142" s="43"/>
      <c r="F142" s="43">
        <v>23</v>
      </c>
      <c r="G142" s="42">
        <f t="shared" si="6"/>
        <v>0</v>
      </c>
      <c r="H142" s="9">
        <f t="shared" si="7"/>
        <v>0</v>
      </c>
    </row>
    <row r="143" spans="1:8" ht="89.25" x14ac:dyDescent="0.25">
      <c r="A143" s="37">
        <v>28</v>
      </c>
      <c r="B143" s="18" t="s">
        <v>45</v>
      </c>
      <c r="C143" s="43" t="s">
        <v>13</v>
      </c>
      <c r="D143" s="38">
        <v>5</v>
      </c>
      <c r="E143" s="43"/>
      <c r="F143" s="43">
        <v>23</v>
      </c>
      <c r="G143" s="42">
        <f t="shared" si="6"/>
        <v>0</v>
      </c>
      <c r="H143" s="9">
        <f t="shared" si="7"/>
        <v>0</v>
      </c>
    </row>
    <row r="144" spans="1:8" ht="102.75" x14ac:dyDescent="0.25">
      <c r="A144" s="37">
        <v>29</v>
      </c>
      <c r="B144" s="20" t="s">
        <v>104</v>
      </c>
      <c r="C144" s="43" t="s">
        <v>10</v>
      </c>
      <c r="D144" s="38">
        <v>10</v>
      </c>
      <c r="E144" s="43"/>
      <c r="F144" s="43">
        <v>23</v>
      </c>
      <c r="G144" s="42">
        <f t="shared" si="6"/>
        <v>0</v>
      </c>
      <c r="H144" s="9">
        <f t="shared" si="7"/>
        <v>0</v>
      </c>
    </row>
    <row r="145" spans="1:8" ht="76.5" x14ac:dyDescent="0.25">
      <c r="A145" s="37">
        <v>30</v>
      </c>
      <c r="B145" s="18" t="s">
        <v>73</v>
      </c>
      <c r="C145" s="37" t="s">
        <v>70</v>
      </c>
      <c r="D145" s="38">
        <v>15</v>
      </c>
      <c r="E145" s="37"/>
      <c r="F145" s="37">
        <v>23</v>
      </c>
      <c r="G145" s="42">
        <f t="shared" si="6"/>
        <v>0</v>
      </c>
      <c r="H145" s="9">
        <f t="shared" si="7"/>
        <v>0</v>
      </c>
    </row>
    <row r="146" spans="1:8" x14ac:dyDescent="0.25">
      <c r="A146" s="84" t="s">
        <v>55</v>
      </c>
      <c r="B146" s="85"/>
      <c r="C146" s="85"/>
      <c r="D146" s="85"/>
      <c r="E146" s="85"/>
      <c r="F146" s="86"/>
      <c r="G146" s="46">
        <f>SUM(G116:G145)</f>
        <v>0</v>
      </c>
      <c r="H146" s="47">
        <f>SUM(H116:H145)</f>
        <v>0</v>
      </c>
    </row>
    <row r="148" spans="1:8" x14ac:dyDescent="0.25">
      <c r="A148" s="29"/>
      <c r="B148" s="30" t="s">
        <v>105</v>
      </c>
      <c r="C148" s="29"/>
      <c r="D148" s="29"/>
      <c r="E148" s="29"/>
      <c r="F148" s="29"/>
      <c r="G148" s="31"/>
      <c r="H148" s="32"/>
    </row>
    <row r="149" spans="1:8" ht="51" x14ac:dyDescent="0.25">
      <c r="A149" s="33" t="s">
        <v>1</v>
      </c>
      <c r="B149" s="34" t="s">
        <v>2</v>
      </c>
      <c r="C149" s="34" t="s">
        <v>3</v>
      </c>
      <c r="D149" s="35" t="s">
        <v>4</v>
      </c>
      <c r="E149" s="35" t="s">
        <v>5</v>
      </c>
      <c r="F149" s="35" t="s">
        <v>6</v>
      </c>
      <c r="G149" s="35" t="s">
        <v>7</v>
      </c>
      <c r="H149" s="36" t="s">
        <v>8</v>
      </c>
    </row>
    <row r="150" spans="1:8" ht="135" x14ac:dyDescent="0.25">
      <c r="A150" s="37">
        <v>1</v>
      </c>
      <c r="B150" s="10" t="s">
        <v>65</v>
      </c>
      <c r="C150" s="7" t="s">
        <v>106</v>
      </c>
      <c r="D150" s="40">
        <v>130</v>
      </c>
      <c r="E150" s="12"/>
      <c r="F150" s="41">
        <v>23</v>
      </c>
      <c r="G150" s="39">
        <f t="shared" ref="G150:G186" si="8">D150*E150</f>
        <v>0</v>
      </c>
      <c r="H150" s="9">
        <f>G150*1.23</f>
        <v>0</v>
      </c>
    </row>
    <row r="151" spans="1:8" ht="150" x14ac:dyDescent="0.25">
      <c r="A151" s="37">
        <v>2</v>
      </c>
      <c r="B151" s="10" t="s">
        <v>74</v>
      </c>
      <c r="C151" s="7" t="s">
        <v>106</v>
      </c>
      <c r="D151" s="40">
        <v>90</v>
      </c>
      <c r="E151" s="12"/>
      <c r="F151" s="41">
        <v>23</v>
      </c>
      <c r="G151" s="42">
        <f t="shared" si="8"/>
        <v>0</v>
      </c>
      <c r="H151" s="42">
        <f>G151*1.23</f>
        <v>0</v>
      </c>
    </row>
    <row r="152" spans="1:8" ht="135" x14ac:dyDescent="0.25">
      <c r="A152" s="37">
        <v>3</v>
      </c>
      <c r="B152" s="10" t="s">
        <v>59</v>
      </c>
      <c r="C152" s="43" t="s">
        <v>106</v>
      </c>
      <c r="D152" s="38">
        <v>3</v>
      </c>
      <c r="E152" s="43"/>
      <c r="F152" s="43">
        <v>23</v>
      </c>
      <c r="G152" s="42">
        <f t="shared" si="8"/>
        <v>0</v>
      </c>
      <c r="H152" s="9">
        <f t="shared" ref="H152:H186" si="9">G152*1.23</f>
        <v>0</v>
      </c>
    </row>
    <row r="153" spans="1:8" ht="127.5" x14ac:dyDescent="0.25">
      <c r="A153" s="37">
        <v>4</v>
      </c>
      <c r="B153" s="18" t="s">
        <v>107</v>
      </c>
      <c r="C153" s="37" t="s">
        <v>106</v>
      </c>
      <c r="D153" s="38">
        <v>3</v>
      </c>
      <c r="E153" s="37"/>
      <c r="F153" s="37">
        <v>23</v>
      </c>
      <c r="G153" s="39">
        <f t="shared" si="8"/>
        <v>0</v>
      </c>
      <c r="H153" s="42">
        <f t="shared" si="9"/>
        <v>0</v>
      </c>
    </row>
    <row r="154" spans="1:8" ht="204.75" x14ac:dyDescent="0.25">
      <c r="A154" s="37">
        <v>5</v>
      </c>
      <c r="B154" s="14" t="s">
        <v>108</v>
      </c>
      <c r="C154" s="37" t="s">
        <v>106</v>
      </c>
      <c r="D154" s="38">
        <v>18</v>
      </c>
      <c r="E154" s="37"/>
      <c r="F154" s="37">
        <v>23</v>
      </c>
      <c r="G154" s="42">
        <f t="shared" si="8"/>
        <v>0</v>
      </c>
      <c r="H154" s="9">
        <f t="shared" si="9"/>
        <v>0</v>
      </c>
    </row>
    <row r="155" spans="1:8" ht="90" x14ac:dyDescent="0.25">
      <c r="A155" s="37">
        <v>6</v>
      </c>
      <c r="B155" s="20" t="s">
        <v>109</v>
      </c>
      <c r="C155" s="37" t="s">
        <v>106</v>
      </c>
      <c r="D155" s="38">
        <v>12</v>
      </c>
      <c r="E155" s="37"/>
      <c r="F155" s="37">
        <v>23</v>
      </c>
      <c r="G155" s="42">
        <f t="shared" si="8"/>
        <v>0</v>
      </c>
      <c r="H155" s="42">
        <f t="shared" si="9"/>
        <v>0</v>
      </c>
    </row>
    <row r="156" spans="1:8" ht="216.75" x14ac:dyDescent="0.25">
      <c r="A156" s="37">
        <v>7</v>
      </c>
      <c r="B156" s="18" t="s">
        <v>110</v>
      </c>
      <c r="C156" s="43" t="s">
        <v>106</v>
      </c>
      <c r="D156" s="38">
        <v>6</v>
      </c>
      <c r="E156" s="43"/>
      <c r="F156" s="43">
        <v>23</v>
      </c>
      <c r="G156" s="39">
        <f t="shared" si="8"/>
        <v>0</v>
      </c>
      <c r="H156" s="9">
        <f t="shared" si="9"/>
        <v>0</v>
      </c>
    </row>
    <row r="157" spans="1:8" ht="25.5" x14ac:dyDescent="0.25">
      <c r="A157" s="37">
        <v>8</v>
      </c>
      <c r="B157" s="17" t="s">
        <v>127</v>
      </c>
      <c r="C157" s="7" t="s">
        <v>106</v>
      </c>
      <c r="D157" s="40">
        <v>12</v>
      </c>
      <c r="E157" s="12"/>
      <c r="F157" s="41">
        <v>23</v>
      </c>
      <c r="G157" s="42">
        <f t="shared" si="8"/>
        <v>0</v>
      </c>
      <c r="H157" s="42">
        <f t="shared" si="9"/>
        <v>0</v>
      </c>
    </row>
    <row r="158" spans="1:8" ht="63.75" x14ac:dyDescent="0.25">
      <c r="A158" s="37">
        <v>9</v>
      </c>
      <c r="B158" s="17" t="s">
        <v>128</v>
      </c>
      <c r="C158" s="7" t="s">
        <v>106</v>
      </c>
      <c r="D158" s="40">
        <v>2</v>
      </c>
      <c r="E158" s="12"/>
      <c r="F158" s="41">
        <v>23</v>
      </c>
      <c r="G158" s="39">
        <f t="shared" si="8"/>
        <v>0</v>
      </c>
      <c r="H158" s="42">
        <f t="shared" si="9"/>
        <v>0</v>
      </c>
    </row>
    <row r="159" spans="1:8" ht="63.75" x14ac:dyDescent="0.25">
      <c r="A159" s="37">
        <v>10</v>
      </c>
      <c r="B159" s="17" t="s">
        <v>129</v>
      </c>
      <c r="C159" s="7" t="s">
        <v>106</v>
      </c>
      <c r="D159" s="40">
        <v>18</v>
      </c>
      <c r="E159" s="12"/>
      <c r="F159" s="41">
        <v>23</v>
      </c>
      <c r="G159" s="39">
        <f t="shared" si="8"/>
        <v>0</v>
      </c>
      <c r="H159" s="42">
        <f t="shared" si="9"/>
        <v>0</v>
      </c>
    </row>
    <row r="160" spans="1:8" ht="115.5" x14ac:dyDescent="0.25">
      <c r="A160" s="37">
        <v>11</v>
      </c>
      <c r="B160" s="14" t="s">
        <v>22</v>
      </c>
      <c r="C160" s="7" t="s">
        <v>10</v>
      </c>
      <c r="D160" s="8">
        <v>15</v>
      </c>
      <c r="E160" s="7"/>
      <c r="F160" s="13">
        <v>23</v>
      </c>
      <c r="G160" s="9">
        <f t="shared" si="8"/>
        <v>0</v>
      </c>
      <c r="H160" s="9">
        <f t="shared" si="9"/>
        <v>0</v>
      </c>
    </row>
    <row r="161" spans="1:8" x14ac:dyDescent="0.25">
      <c r="A161" s="37">
        <v>12</v>
      </c>
      <c r="B161" s="20" t="s">
        <v>111</v>
      </c>
      <c r="C161" s="37" t="s">
        <v>112</v>
      </c>
      <c r="D161" s="38">
        <v>1</v>
      </c>
      <c r="E161" s="37"/>
      <c r="F161" s="37">
        <v>23</v>
      </c>
      <c r="G161" s="42">
        <f t="shared" si="8"/>
        <v>0</v>
      </c>
      <c r="H161" s="42">
        <f t="shared" si="9"/>
        <v>0</v>
      </c>
    </row>
    <row r="162" spans="1:8" x14ac:dyDescent="0.25">
      <c r="A162" s="37">
        <v>13</v>
      </c>
      <c r="B162" s="20" t="s">
        <v>113</v>
      </c>
      <c r="C162" s="37" t="s">
        <v>114</v>
      </c>
      <c r="D162" s="38">
        <v>6</v>
      </c>
      <c r="E162" s="37"/>
      <c r="F162" s="37">
        <v>23</v>
      </c>
      <c r="G162" s="39">
        <f t="shared" si="8"/>
        <v>0</v>
      </c>
      <c r="H162" s="9">
        <f t="shared" si="9"/>
        <v>0</v>
      </c>
    </row>
    <row r="163" spans="1:8" ht="26.25" x14ac:dyDescent="0.25">
      <c r="A163" s="37">
        <v>14</v>
      </c>
      <c r="B163" s="20" t="s">
        <v>115</v>
      </c>
      <c r="C163" s="37" t="s">
        <v>116</v>
      </c>
      <c r="D163" s="38">
        <v>1</v>
      </c>
      <c r="E163" s="37"/>
      <c r="F163" s="37">
        <v>23</v>
      </c>
      <c r="G163" s="42">
        <f t="shared" si="8"/>
        <v>0</v>
      </c>
      <c r="H163" s="42">
        <f t="shared" si="9"/>
        <v>0</v>
      </c>
    </row>
    <row r="164" spans="1:8" x14ac:dyDescent="0.25">
      <c r="A164" s="37">
        <v>15</v>
      </c>
      <c r="B164" s="14" t="s">
        <v>117</v>
      </c>
      <c r="C164" s="43" t="s">
        <v>118</v>
      </c>
      <c r="D164" s="38">
        <v>1</v>
      </c>
      <c r="E164" s="43"/>
      <c r="F164" s="43">
        <v>23</v>
      </c>
      <c r="G164" s="42">
        <f t="shared" si="8"/>
        <v>0</v>
      </c>
      <c r="H164" s="9">
        <f t="shared" si="9"/>
        <v>0</v>
      </c>
    </row>
    <row r="165" spans="1:8" ht="51.75" x14ac:dyDescent="0.25">
      <c r="A165" s="37">
        <v>16</v>
      </c>
      <c r="B165" s="20" t="s">
        <v>84</v>
      </c>
      <c r="C165" s="43" t="s">
        <v>106</v>
      </c>
      <c r="D165" s="38">
        <v>20</v>
      </c>
      <c r="E165" s="43"/>
      <c r="F165" s="43">
        <v>23</v>
      </c>
      <c r="G165" s="39">
        <f t="shared" si="8"/>
        <v>0</v>
      </c>
      <c r="H165" s="42">
        <f t="shared" si="9"/>
        <v>0</v>
      </c>
    </row>
    <row r="166" spans="1:8" ht="51.75" x14ac:dyDescent="0.25">
      <c r="A166" s="37">
        <v>17</v>
      </c>
      <c r="B166" s="21" t="s">
        <v>27</v>
      </c>
      <c r="C166" s="43" t="s">
        <v>106</v>
      </c>
      <c r="D166" s="38">
        <v>200</v>
      </c>
      <c r="E166" s="43"/>
      <c r="F166" s="43">
        <v>23</v>
      </c>
      <c r="G166" s="42">
        <f t="shared" si="8"/>
        <v>0</v>
      </c>
      <c r="H166" s="9">
        <f t="shared" si="9"/>
        <v>0</v>
      </c>
    </row>
    <row r="167" spans="1:8" ht="120" x14ac:dyDescent="0.25">
      <c r="A167" s="37">
        <v>18</v>
      </c>
      <c r="B167" s="17" t="s">
        <v>85</v>
      </c>
      <c r="C167" s="43" t="s">
        <v>119</v>
      </c>
      <c r="D167" s="38">
        <v>120</v>
      </c>
      <c r="E167" s="43"/>
      <c r="F167" s="43">
        <v>23</v>
      </c>
      <c r="G167" s="39">
        <f t="shared" si="8"/>
        <v>0</v>
      </c>
      <c r="H167" s="9">
        <f t="shared" si="9"/>
        <v>0</v>
      </c>
    </row>
    <row r="168" spans="1:8" ht="77.25" x14ac:dyDescent="0.25">
      <c r="A168" s="37">
        <v>19</v>
      </c>
      <c r="B168" s="20" t="s">
        <v>130</v>
      </c>
      <c r="C168" s="37" t="s">
        <v>106</v>
      </c>
      <c r="D168" s="38">
        <v>12</v>
      </c>
      <c r="E168" s="37"/>
      <c r="F168" s="37">
        <v>23</v>
      </c>
      <c r="G168" s="42">
        <f t="shared" si="8"/>
        <v>0</v>
      </c>
      <c r="H168" s="9">
        <f t="shared" si="9"/>
        <v>0</v>
      </c>
    </row>
    <row r="169" spans="1:8" ht="77.25" x14ac:dyDescent="0.25">
      <c r="A169" s="37">
        <v>20</v>
      </c>
      <c r="B169" s="19" t="s">
        <v>131</v>
      </c>
      <c r="C169" s="43" t="s">
        <v>106</v>
      </c>
      <c r="D169" s="38">
        <v>12</v>
      </c>
      <c r="E169" s="43"/>
      <c r="F169" s="43">
        <v>23</v>
      </c>
      <c r="G169" s="39">
        <f t="shared" si="8"/>
        <v>0</v>
      </c>
      <c r="H169" s="42">
        <f t="shared" si="9"/>
        <v>0</v>
      </c>
    </row>
    <row r="170" spans="1:8" ht="178.5" x14ac:dyDescent="0.25">
      <c r="A170" s="37">
        <v>21</v>
      </c>
      <c r="B170" s="17" t="s">
        <v>120</v>
      </c>
      <c r="C170" s="37" t="s">
        <v>106</v>
      </c>
      <c r="D170" s="38">
        <v>5</v>
      </c>
      <c r="E170" s="37"/>
      <c r="F170" s="37">
        <v>23</v>
      </c>
      <c r="G170" s="42">
        <f t="shared" si="8"/>
        <v>0</v>
      </c>
      <c r="H170" s="9">
        <f t="shared" si="9"/>
        <v>0</v>
      </c>
    </row>
    <row r="171" spans="1:8" ht="77.25" x14ac:dyDescent="0.25">
      <c r="A171" s="37">
        <v>22</v>
      </c>
      <c r="B171" s="20" t="s">
        <v>49</v>
      </c>
      <c r="C171" s="37" t="s">
        <v>106</v>
      </c>
      <c r="D171" s="38">
        <v>18</v>
      </c>
      <c r="E171" s="37"/>
      <c r="F171" s="43">
        <v>23</v>
      </c>
      <c r="G171" s="39">
        <f t="shared" si="8"/>
        <v>0</v>
      </c>
      <c r="H171" s="9">
        <f t="shared" si="9"/>
        <v>0</v>
      </c>
    </row>
    <row r="172" spans="1:8" ht="90" x14ac:dyDescent="0.25">
      <c r="A172" s="37">
        <v>23</v>
      </c>
      <c r="B172" s="20" t="s">
        <v>132</v>
      </c>
      <c r="C172" s="37" t="s">
        <v>106</v>
      </c>
      <c r="D172" s="38">
        <v>18</v>
      </c>
      <c r="E172" s="37"/>
      <c r="F172" s="37">
        <v>23</v>
      </c>
      <c r="G172" s="42">
        <f t="shared" si="8"/>
        <v>0</v>
      </c>
      <c r="H172" s="42">
        <f t="shared" si="9"/>
        <v>0</v>
      </c>
    </row>
    <row r="173" spans="1:8" ht="153" x14ac:dyDescent="0.25">
      <c r="A173" s="37">
        <v>24</v>
      </c>
      <c r="B173" s="17" t="s">
        <v>32</v>
      </c>
      <c r="C173" s="37" t="s">
        <v>106</v>
      </c>
      <c r="D173" s="38">
        <v>7</v>
      </c>
      <c r="E173" s="37"/>
      <c r="F173" s="37">
        <v>23</v>
      </c>
      <c r="G173" s="42">
        <f t="shared" si="8"/>
        <v>0</v>
      </c>
      <c r="H173" s="9">
        <f t="shared" si="9"/>
        <v>0</v>
      </c>
    </row>
    <row r="174" spans="1:8" ht="110.25" x14ac:dyDescent="0.25">
      <c r="A174" s="37">
        <v>25</v>
      </c>
      <c r="B174" s="51" t="s">
        <v>133</v>
      </c>
      <c r="C174" s="52" t="s">
        <v>10</v>
      </c>
      <c r="D174" s="53">
        <v>2</v>
      </c>
      <c r="E174" s="54"/>
      <c r="F174" s="52">
        <v>23</v>
      </c>
      <c r="G174" s="55">
        <f t="shared" si="8"/>
        <v>0</v>
      </c>
      <c r="H174" s="55">
        <f t="shared" si="9"/>
        <v>0</v>
      </c>
    </row>
    <row r="175" spans="1:8" ht="77.25" x14ac:dyDescent="0.25">
      <c r="A175" s="37">
        <v>26</v>
      </c>
      <c r="B175" s="14" t="s">
        <v>134</v>
      </c>
      <c r="C175" s="37" t="s">
        <v>106</v>
      </c>
      <c r="D175" s="38">
        <v>110</v>
      </c>
      <c r="E175" s="37"/>
      <c r="F175" s="37">
        <v>23</v>
      </c>
      <c r="G175" s="42">
        <f t="shared" si="8"/>
        <v>0</v>
      </c>
      <c r="H175" s="9">
        <f t="shared" si="9"/>
        <v>0</v>
      </c>
    </row>
    <row r="176" spans="1:8" ht="26.25" x14ac:dyDescent="0.25">
      <c r="A176" s="37">
        <v>27</v>
      </c>
      <c r="B176" s="14" t="s">
        <v>121</v>
      </c>
      <c r="C176" s="37" t="s">
        <v>122</v>
      </c>
      <c r="D176" s="38">
        <v>18</v>
      </c>
      <c r="E176" s="37"/>
      <c r="F176" s="37">
        <v>8</v>
      </c>
      <c r="G176" s="42">
        <f t="shared" si="8"/>
        <v>0</v>
      </c>
      <c r="H176" s="42">
        <f>G176*1.08</f>
        <v>0</v>
      </c>
    </row>
    <row r="177" spans="1:8" ht="102.75" x14ac:dyDescent="0.25">
      <c r="A177" s="37">
        <v>28</v>
      </c>
      <c r="B177" s="14" t="s">
        <v>93</v>
      </c>
      <c r="C177" s="37" t="s">
        <v>106</v>
      </c>
      <c r="D177" s="38">
        <v>250</v>
      </c>
      <c r="E177" s="37"/>
      <c r="F177" s="43">
        <v>23</v>
      </c>
      <c r="G177" s="39">
        <f t="shared" si="8"/>
        <v>0</v>
      </c>
      <c r="H177" s="9">
        <f t="shared" si="9"/>
        <v>0</v>
      </c>
    </row>
    <row r="178" spans="1:8" ht="90" x14ac:dyDescent="0.25">
      <c r="A178" s="37">
        <v>29</v>
      </c>
      <c r="B178" s="25" t="s">
        <v>123</v>
      </c>
      <c r="C178" s="37" t="s">
        <v>122</v>
      </c>
      <c r="D178" s="38">
        <v>95</v>
      </c>
      <c r="E178" s="37"/>
      <c r="F178" s="37">
        <v>23</v>
      </c>
      <c r="G178" s="42">
        <f t="shared" si="8"/>
        <v>0</v>
      </c>
      <c r="H178" s="42">
        <f t="shared" si="9"/>
        <v>0</v>
      </c>
    </row>
    <row r="179" spans="1:8" ht="153.75" x14ac:dyDescent="0.25">
      <c r="A179" s="37">
        <v>30</v>
      </c>
      <c r="B179" s="25" t="s">
        <v>44</v>
      </c>
      <c r="C179" s="37" t="s">
        <v>122</v>
      </c>
      <c r="D179" s="38">
        <v>95</v>
      </c>
      <c r="E179" s="37"/>
      <c r="F179" s="37">
        <v>23</v>
      </c>
      <c r="G179" s="42">
        <f t="shared" si="8"/>
        <v>0</v>
      </c>
      <c r="H179" s="9">
        <f t="shared" si="9"/>
        <v>0</v>
      </c>
    </row>
    <row r="180" spans="1:8" ht="126" x14ac:dyDescent="0.25">
      <c r="A180" s="37">
        <v>31</v>
      </c>
      <c r="B180" s="56" t="s">
        <v>45</v>
      </c>
      <c r="C180" s="37" t="s">
        <v>122</v>
      </c>
      <c r="D180" s="38">
        <v>50</v>
      </c>
      <c r="E180" s="37"/>
      <c r="F180" s="43">
        <v>23</v>
      </c>
      <c r="G180" s="39">
        <f t="shared" si="8"/>
        <v>0</v>
      </c>
      <c r="H180" s="42">
        <f t="shared" si="9"/>
        <v>0</v>
      </c>
    </row>
    <row r="181" spans="1:8" ht="76.5" x14ac:dyDescent="0.25">
      <c r="A181" s="37">
        <v>32</v>
      </c>
      <c r="B181" s="26" t="s">
        <v>48</v>
      </c>
      <c r="C181" s="37" t="s">
        <v>112</v>
      </c>
      <c r="D181" s="38">
        <v>15</v>
      </c>
      <c r="E181" s="37"/>
      <c r="F181" s="37">
        <v>23</v>
      </c>
      <c r="G181" s="42">
        <f t="shared" si="8"/>
        <v>0</v>
      </c>
      <c r="H181" s="9">
        <f t="shared" si="9"/>
        <v>0</v>
      </c>
    </row>
    <row r="182" spans="1:8" ht="165.75" x14ac:dyDescent="0.25">
      <c r="A182" s="37">
        <v>33</v>
      </c>
      <c r="B182" s="18" t="s">
        <v>124</v>
      </c>
      <c r="C182" s="37" t="s">
        <v>106</v>
      </c>
      <c r="D182" s="38">
        <v>5</v>
      </c>
      <c r="E182" s="37"/>
      <c r="F182" s="43">
        <v>23</v>
      </c>
      <c r="G182" s="39">
        <f t="shared" si="8"/>
        <v>0</v>
      </c>
      <c r="H182" s="9">
        <f t="shared" si="9"/>
        <v>0</v>
      </c>
    </row>
    <row r="183" spans="1:8" ht="140.25" x14ac:dyDescent="0.25">
      <c r="A183" s="37">
        <v>34</v>
      </c>
      <c r="B183" s="18" t="s">
        <v>125</v>
      </c>
      <c r="C183" s="37" t="s">
        <v>10</v>
      </c>
      <c r="D183" s="38">
        <v>5</v>
      </c>
      <c r="E183" s="37"/>
      <c r="F183" s="43">
        <v>23</v>
      </c>
      <c r="G183" s="39">
        <f t="shared" si="8"/>
        <v>0</v>
      </c>
      <c r="H183" s="9">
        <f t="shared" si="9"/>
        <v>0</v>
      </c>
    </row>
    <row r="184" spans="1:8" ht="64.5" x14ac:dyDescent="0.25">
      <c r="A184" s="37">
        <v>35</v>
      </c>
      <c r="B184" s="14" t="s">
        <v>50</v>
      </c>
      <c r="C184" s="37" t="s">
        <v>106</v>
      </c>
      <c r="D184" s="38">
        <v>10</v>
      </c>
      <c r="E184" s="37"/>
      <c r="F184" s="37">
        <v>23</v>
      </c>
      <c r="G184" s="42">
        <f t="shared" si="8"/>
        <v>0</v>
      </c>
      <c r="H184" s="9">
        <f t="shared" si="9"/>
        <v>0</v>
      </c>
    </row>
    <row r="185" spans="1:8" ht="141" x14ac:dyDescent="0.25">
      <c r="A185" s="37">
        <v>36</v>
      </c>
      <c r="B185" s="19" t="s">
        <v>126</v>
      </c>
      <c r="C185" s="37" t="s">
        <v>106</v>
      </c>
      <c r="D185" s="38">
        <v>20</v>
      </c>
      <c r="E185" s="37"/>
      <c r="F185" s="43">
        <v>23</v>
      </c>
      <c r="G185" s="39">
        <f t="shared" si="8"/>
        <v>0</v>
      </c>
      <c r="H185" s="42">
        <f t="shared" si="9"/>
        <v>0</v>
      </c>
    </row>
    <row r="186" spans="1:8" ht="63.75" x14ac:dyDescent="0.25">
      <c r="A186" s="37">
        <v>37</v>
      </c>
      <c r="B186" s="18" t="s">
        <v>51</v>
      </c>
      <c r="C186" s="37" t="s">
        <v>114</v>
      </c>
      <c r="D186" s="38">
        <v>6</v>
      </c>
      <c r="E186" s="37"/>
      <c r="F186" s="37">
        <v>23</v>
      </c>
      <c r="G186" s="42">
        <f t="shared" si="8"/>
        <v>0</v>
      </c>
      <c r="H186" s="9">
        <f t="shared" si="9"/>
        <v>0</v>
      </c>
    </row>
    <row r="187" spans="1:8" x14ac:dyDescent="0.25">
      <c r="A187" s="84" t="s">
        <v>55</v>
      </c>
      <c r="B187" s="85"/>
      <c r="C187" s="85"/>
      <c r="D187" s="85"/>
      <c r="E187" s="85"/>
      <c r="F187" s="86"/>
      <c r="G187" s="57">
        <f>SUM(G150:G186)</f>
        <v>0</v>
      </c>
      <c r="H187" s="47">
        <f>SUM(H150:H186)</f>
        <v>0</v>
      </c>
    </row>
    <row r="189" spans="1:8" x14ac:dyDescent="0.25">
      <c r="A189" s="29"/>
      <c r="B189" s="30" t="s">
        <v>135</v>
      </c>
      <c r="C189" s="29"/>
      <c r="D189" s="29"/>
      <c r="E189" s="29"/>
      <c r="F189" s="29"/>
      <c r="G189" s="31"/>
      <c r="H189" s="32"/>
    </row>
    <row r="190" spans="1:8" ht="51" x14ac:dyDescent="0.25">
      <c r="A190" s="33" t="s">
        <v>1</v>
      </c>
      <c r="B190" s="34" t="s">
        <v>2</v>
      </c>
      <c r="C190" s="34" t="s">
        <v>3</v>
      </c>
      <c r="D190" s="35" t="s">
        <v>4</v>
      </c>
      <c r="E190" s="35" t="s">
        <v>5</v>
      </c>
      <c r="F190" s="35" t="s">
        <v>6</v>
      </c>
      <c r="G190" s="35" t="s">
        <v>7</v>
      </c>
      <c r="H190" s="36" t="s">
        <v>8</v>
      </c>
    </row>
    <row r="191" spans="1:8" ht="77.25" x14ac:dyDescent="0.25">
      <c r="A191" s="37">
        <v>1</v>
      </c>
      <c r="B191" s="19" t="s">
        <v>57</v>
      </c>
      <c r="C191" s="37" t="s">
        <v>10</v>
      </c>
      <c r="D191" s="38">
        <v>14</v>
      </c>
      <c r="E191" s="37"/>
      <c r="F191" s="37">
        <v>23</v>
      </c>
      <c r="G191" s="39">
        <f t="shared" ref="G191:G240" si="10">D191*E191</f>
        <v>0</v>
      </c>
      <c r="H191" s="9">
        <f>G191*1.23</f>
        <v>0</v>
      </c>
    </row>
    <row r="192" spans="1:8" ht="105" x14ac:dyDescent="0.25">
      <c r="A192" s="37">
        <v>2</v>
      </c>
      <c r="B192" s="10" t="s">
        <v>136</v>
      </c>
      <c r="C192" s="37" t="s">
        <v>10</v>
      </c>
      <c r="D192" s="38">
        <v>10</v>
      </c>
      <c r="E192" s="37"/>
      <c r="F192" s="37">
        <v>23</v>
      </c>
      <c r="G192" s="39">
        <f t="shared" si="10"/>
        <v>0</v>
      </c>
      <c r="H192" s="9">
        <f>G192*1.23</f>
        <v>0</v>
      </c>
    </row>
    <row r="193" spans="1:8" ht="135" x14ac:dyDescent="0.25">
      <c r="A193" s="37">
        <v>3</v>
      </c>
      <c r="B193" s="10" t="s">
        <v>11</v>
      </c>
      <c r="C193" s="7" t="s">
        <v>10</v>
      </c>
      <c r="D193" s="40">
        <v>15</v>
      </c>
      <c r="E193" s="12"/>
      <c r="F193" s="41">
        <v>23</v>
      </c>
      <c r="G193" s="39">
        <f t="shared" si="10"/>
        <v>0</v>
      </c>
      <c r="H193" s="9">
        <f t="shared" ref="H193:H240" si="11">G193*1.23</f>
        <v>0</v>
      </c>
    </row>
    <row r="194" spans="1:8" ht="89.25" x14ac:dyDescent="0.25">
      <c r="A194" s="37">
        <v>4</v>
      </c>
      <c r="B194" s="18" t="s">
        <v>78</v>
      </c>
      <c r="C194" s="43" t="s">
        <v>13</v>
      </c>
      <c r="D194" s="38">
        <v>3</v>
      </c>
      <c r="E194" s="43"/>
      <c r="F194" s="43">
        <v>23</v>
      </c>
      <c r="G194" s="39">
        <f t="shared" si="10"/>
        <v>0</v>
      </c>
      <c r="H194" s="9">
        <f t="shared" si="11"/>
        <v>0</v>
      </c>
    </row>
    <row r="195" spans="1:8" ht="140.25" x14ac:dyDescent="0.25">
      <c r="A195" s="37">
        <v>5</v>
      </c>
      <c r="B195" s="16" t="s">
        <v>14</v>
      </c>
      <c r="C195" s="43" t="s">
        <v>13</v>
      </c>
      <c r="D195" s="38">
        <v>8</v>
      </c>
      <c r="E195" s="43"/>
      <c r="F195" s="43">
        <v>23</v>
      </c>
      <c r="G195" s="42">
        <f t="shared" si="10"/>
        <v>0</v>
      </c>
      <c r="H195" s="9">
        <f t="shared" si="11"/>
        <v>0</v>
      </c>
    </row>
    <row r="196" spans="1:8" ht="39" x14ac:dyDescent="0.25">
      <c r="A196" s="37">
        <v>6</v>
      </c>
      <c r="B196" s="19" t="s">
        <v>81</v>
      </c>
      <c r="C196" s="43" t="s">
        <v>10</v>
      </c>
      <c r="D196" s="38">
        <v>10</v>
      </c>
      <c r="E196" s="43"/>
      <c r="F196" s="43">
        <v>23</v>
      </c>
      <c r="G196" s="42">
        <f t="shared" si="10"/>
        <v>0</v>
      </c>
      <c r="H196" s="9">
        <f t="shared" si="11"/>
        <v>0</v>
      </c>
    </row>
    <row r="197" spans="1:8" ht="114.75" x14ac:dyDescent="0.25">
      <c r="A197" s="37">
        <v>7</v>
      </c>
      <c r="B197" s="18" t="s">
        <v>137</v>
      </c>
      <c r="C197" s="43" t="s">
        <v>10</v>
      </c>
      <c r="D197" s="38">
        <v>2</v>
      </c>
      <c r="E197" s="43"/>
      <c r="F197" s="43">
        <v>23</v>
      </c>
      <c r="G197" s="42">
        <f t="shared" si="10"/>
        <v>0</v>
      </c>
      <c r="H197" s="9">
        <f t="shared" si="11"/>
        <v>0</v>
      </c>
    </row>
    <row r="198" spans="1:8" ht="217.5" x14ac:dyDescent="0.25">
      <c r="A198" s="37">
        <v>8</v>
      </c>
      <c r="B198" s="14" t="s">
        <v>15</v>
      </c>
      <c r="C198" s="43" t="s">
        <v>10</v>
      </c>
      <c r="D198" s="38">
        <v>6</v>
      </c>
      <c r="E198" s="43"/>
      <c r="F198" s="43">
        <v>23</v>
      </c>
      <c r="G198" s="42">
        <f t="shared" si="10"/>
        <v>0</v>
      </c>
      <c r="H198" s="9">
        <f t="shared" si="11"/>
        <v>0</v>
      </c>
    </row>
    <row r="199" spans="1:8" ht="135" x14ac:dyDescent="0.25">
      <c r="A199" s="37">
        <v>9</v>
      </c>
      <c r="B199" s="10" t="s">
        <v>17</v>
      </c>
      <c r="C199" s="7" t="s">
        <v>10</v>
      </c>
      <c r="D199" s="40">
        <v>12</v>
      </c>
      <c r="E199" s="12"/>
      <c r="F199" s="41">
        <v>23</v>
      </c>
      <c r="G199" s="42">
        <f t="shared" si="10"/>
        <v>0</v>
      </c>
      <c r="H199" s="9">
        <f t="shared" si="11"/>
        <v>0</v>
      </c>
    </row>
    <row r="200" spans="1:8" ht="141" x14ac:dyDescent="0.25">
      <c r="A200" s="37">
        <v>10</v>
      </c>
      <c r="B200" s="14" t="s">
        <v>138</v>
      </c>
      <c r="C200" s="43" t="s">
        <v>10</v>
      </c>
      <c r="D200" s="38">
        <v>8</v>
      </c>
      <c r="E200" s="43"/>
      <c r="F200" s="43">
        <v>23</v>
      </c>
      <c r="G200" s="42">
        <f t="shared" si="10"/>
        <v>0</v>
      </c>
      <c r="H200" s="9">
        <f t="shared" si="11"/>
        <v>0</v>
      </c>
    </row>
    <row r="201" spans="1:8" ht="210" x14ac:dyDescent="0.25">
      <c r="A201" s="37">
        <v>11</v>
      </c>
      <c r="B201" s="10" t="s">
        <v>139</v>
      </c>
      <c r="C201" s="37" t="s">
        <v>10</v>
      </c>
      <c r="D201" s="38">
        <v>30</v>
      </c>
      <c r="E201" s="37"/>
      <c r="F201" s="37">
        <v>23</v>
      </c>
      <c r="G201" s="42">
        <f t="shared" si="10"/>
        <v>0</v>
      </c>
      <c r="H201" s="9">
        <f t="shared" si="11"/>
        <v>0</v>
      </c>
    </row>
    <row r="202" spans="1:8" ht="77.25" x14ac:dyDescent="0.25">
      <c r="A202" s="37">
        <v>12</v>
      </c>
      <c r="B202" s="20" t="s">
        <v>140</v>
      </c>
      <c r="C202" s="37" t="s">
        <v>10</v>
      </c>
      <c r="D202" s="38">
        <v>5</v>
      </c>
      <c r="E202" s="37"/>
      <c r="F202" s="37">
        <v>23</v>
      </c>
      <c r="G202" s="42">
        <f t="shared" si="10"/>
        <v>0</v>
      </c>
      <c r="H202" s="9">
        <f t="shared" si="11"/>
        <v>0</v>
      </c>
    </row>
    <row r="203" spans="1:8" ht="89.25" x14ac:dyDescent="0.25">
      <c r="A203" s="37">
        <v>13</v>
      </c>
      <c r="B203" s="49" t="s">
        <v>141</v>
      </c>
      <c r="C203" s="37" t="s">
        <v>10</v>
      </c>
      <c r="D203" s="38">
        <v>10</v>
      </c>
      <c r="E203" s="37"/>
      <c r="F203" s="37">
        <v>23</v>
      </c>
      <c r="G203" s="42">
        <f t="shared" si="10"/>
        <v>0</v>
      </c>
      <c r="H203" s="9">
        <f t="shared" si="11"/>
        <v>0</v>
      </c>
    </row>
    <row r="204" spans="1:8" ht="51.75" x14ac:dyDescent="0.25">
      <c r="A204" s="37">
        <v>14</v>
      </c>
      <c r="B204" s="21" t="s">
        <v>27</v>
      </c>
      <c r="C204" s="43" t="s">
        <v>31</v>
      </c>
      <c r="D204" s="38">
        <v>800</v>
      </c>
      <c r="E204" s="43"/>
      <c r="F204" s="43">
        <v>23</v>
      </c>
      <c r="G204" s="42">
        <f t="shared" si="10"/>
        <v>0</v>
      </c>
      <c r="H204" s="9">
        <f t="shared" si="11"/>
        <v>0</v>
      </c>
    </row>
    <row r="205" spans="1:8" ht="114.75" x14ac:dyDescent="0.25">
      <c r="A205" s="37">
        <v>15</v>
      </c>
      <c r="B205" s="17" t="s">
        <v>63</v>
      </c>
      <c r="C205" s="7" t="s">
        <v>13</v>
      </c>
      <c r="D205" s="40">
        <v>30</v>
      </c>
      <c r="E205" s="12"/>
      <c r="F205" s="41">
        <v>23</v>
      </c>
      <c r="G205" s="42">
        <f t="shared" si="10"/>
        <v>0</v>
      </c>
      <c r="H205" s="9">
        <f t="shared" si="11"/>
        <v>0</v>
      </c>
    </row>
    <row r="206" spans="1:8" ht="135" x14ac:dyDescent="0.25">
      <c r="A206" s="37">
        <v>16</v>
      </c>
      <c r="B206" s="10" t="s">
        <v>65</v>
      </c>
      <c r="C206" s="7" t="s">
        <v>29</v>
      </c>
      <c r="D206" s="40">
        <v>10</v>
      </c>
      <c r="E206" s="12"/>
      <c r="F206" s="41">
        <v>23</v>
      </c>
      <c r="G206" s="42">
        <f t="shared" si="10"/>
        <v>0</v>
      </c>
      <c r="H206" s="9">
        <f t="shared" si="11"/>
        <v>0</v>
      </c>
    </row>
    <row r="207" spans="1:8" ht="178.5" x14ac:dyDescent="0.25">
      <c r="A207" s="37">
        <v>17</v>
      </c>
      <c r="B207" s="17" t="s">
        <v>30</v>
      </c>
      <c r="C207" s="43" t="s">
        <v>31</v>
      </c>
      <c r="D207" s="38">
        <v>5</v>
      </c>
      <c r="E207" s="43"/>
      <c r="F207" s="43">
        <v>23</v>
      </c>
      <c r="G207" s="42">
        <f t="shared" si="10"/>
        <v>0</v>
      </c>
      <c r="H207" s="9">
        <f t="shared" si="11"/>
        <v>0</v>
      </c>
    </row>
    <row r="208" spans="1:8" ht="153.75" x14ac:dyDescent="0.25">
      <c r="A208" s="37">
        <v>18</v>
      </c>
      <c r="B208" s="14" t="s">
        <v>142</v>
      </c>
      <c r="C208" s="43" t="s">
        <v>10</v>
      </c>
      <c r="D208" s="38">
        <v>6</v>
      </c>
      <c r="E208" s="43"/>
      <c r="F208" s="43">
        <v>23</v>
      </c>
      <c r="G208" s="42">
        <f t="shared" si="10"/>
        <v>0</v>
      </c>
      <c r="H208" s="9">
        <f t="shared" si="11"/>
        <v>0</v>
      </c>
    </row>
    <row r="209" spans="1:8" ht="90" x14ac:dyDescent="0.25">
      <c r="A209" s="37">
        <v>19</v>
      </c>
      <c r="B209" s="22" t="s">
        <v>102</v>
      </c>
      <c r="C209" s="7" t="s">
        <v>10</v>
      </c>
      <c r="D209" s="40">
        <v>6</v>
      </c>
      <c r="E209" s="12"/>
      <c r="F209" s="41">
        <v>23</v>
      </c>
      <c r="G209" s="42">
        <f t="shared" si="10"/>
        <v>0</v>
      </c>
      <c r="H209" s="9">
        <f t="shared" si="11"/>
        <v>0</v>
      </c>
    </row>
    <row r="210" spans="1:8" ht="39" x14ac:dyDescent="0.25">
      <c r="A210" s="37">
        <v>20</v>
      </c>
      <c r="B210" s="14" t="s">
        <v>143</v>
      </c>
      <c r="C210" s="7" t="s">
        <v>10</v>
      </c>
      <c r="D210" s="40">
        <v>140</v>
      </c>
      <c r="E210" s="12"/>
      <c r="F210" s="41">
        <v>23</v>
      </c>
      <c r="G210" s="42">
        <f t="shared" si="10"/>
        <v>0</v>
      </c>
      <c r="H210" s="9">
        <f t="shared" si="11"/>
        <v>0</v>
      </c>
    </row>
    <row r="211" spans="1:8" ht="166.5" x14ac:dyDescent="0.25">
      <c r="A211" s="37">
        <v>21</v>
      </c>
      <c r="B211" s="22" t="s">
        <v>90</v>
      </c>
      <c r="C211" s="37" t="s">
        <v>13</v>
      </c>
      <c r="D211" s="38">
        <v>12</v>
      </c>
      <c r="E211" s="37"/>
      <c r="F211" s="37">
        <v>23</v>
      </c>
      <c r="G211" s="42">
        <f t="shared" si="10"/>
        <v>0</v>
      </c>
      <c r="H211" s="9">
        <f t="shared" si="11"/>
        <v>0</v>
      </c>
    </row>
    <row r="212" spans="1:8" ht="179.25" x14ac:dyDescent="0.25">
      <c r="A212" s="37">
        <v>22</v>
      </c>
      <c r="B212" s="19" t="s">
        <v>36</v>
      </c>
      <c r="C212" s="37" t="s">
        <v>10</v>
      </c>
      <c r="D212" s="38">
        <v>20</v>
      </c>
      <c r="E212" s="37"/>
      <c r="F212" s="37">
        <v>23</v>
      </c>
      <c r="G212" s="42">
        <f t="shared" si="10"/>
        <v>0</v>
      </c>
      <c r="H212" s="9">
        <f t="shared" si="11"/>
        <v>0</v>
      </c>
    </row>
    <row r="213" spans="1:8" ht="102.75" x14ac:dyDescent="0.25">
      <c r="A213" s="37">
        <v>23</v>
      </c>
      <c r="B213" s="14" t="s">
        <v>93</v>
      </c>
      <c r="C213" s="43" t="s">
        <v>10</v>
      </c>
      <c r="D213" s="38">
        <v>15</v>
      </c>
      <c r="E213" s="43"/>
      <c r="F213" s="43">
        <v>23</v>
      </c>
      <c r="G213" s="42">
        <f t="shared" si="10"/>
        <v>0</v>
      </c>
      <c r="H213" s="9">
        <f t="shared" si="11"/>
        <v>0</v>
      </c>
    </row>
    <row r="214" spans="1:8" ht="90" x14ac:dyDescent="0.25">
      <c r="A214" s="37">
        <v>24</v>
      </c>
      <c r="B214" s="14" t="s">
        <v>144</v>
      </c>
      <c r="C214" s="43" t="s">
        <v>13</v>
      </c>
      <c r="D214" s="38">
        <v>10</v>
      </c>
      <c r="E214" s="43"/>
      <c r="F214" s="43">
        <v>23</v>
      </c>
      <c r="G214" s="42">
        <f t="shared" si="10"/>
        <v>0</v>
      </c>
      <c r="H214" s="9">
        <f t="shared" si="11"/>
        <v>0</v>
      </c>
    </row>
    <row r="215" spans="1:8" ht="26.25" x14ac:dyDescent="0.25">
      <c r="A215" s="37">
        <v>25</v>
      </c>
      <c r="B215" s="19" t="s">
        <v>47</v>
      </c>
      <c r="C215" s="43" t="s">
        <v>10</v>
      </c>
      <c r="D215" s="38">
        <v>10</v>
      </c>
      <c r="E215" s="43"/>
      <c r="F215" s="43">
        <v>23</v>
      </c>
      <c r="G215" s="42">
        <f t="shared" si="10"/>
        <v>0</v>
      </c>
      <c r="H215" s="9">
        <f t="shared" si="11"/>
        <v>0</v>
      </c>
    </row>
    <row r="216" spans="1:8" ht="204.75" x14ac:dyDescent="0.25">
      <c r="A216" s="37">
        <v>26</v>
      </c>
      <c r="B216" s="20" t="s">
        <v>145</v>
      </c>
      <c r="C216" s="43" t="s">
        <v>10</v>
      </c>
      <c r="D216" s="38">
        <v>5</v>
      </c>
      <c r="E216" s="43"/>
      <c r="F216" s="43">
        <v>23</v>
      </c>
      <c r="G216" s="42">
        <f t="shared" si="10"/>
        <v>0</v>
      </c>
      <c r="H216" s="9">
        <f t="shared" si="11"/>
        <v>0</v>
      </c>
    </row>
    <row r="217" spans="1:8" ht="77.25" x14ac:dyDescent="0.25">
      <c r="A217" s="37">
        <v>27</v>
      </c>
      <c r="B217" s="20" t="s">
        <v>146</v>
      </c>
      <c r="C217" s="43" t="s">
        <v>10</v>
      </c>
      <c r="D217" s="38">
        <v>15</v>
      </c>
      <c r="E217" s="43"/>
      <c r="F217" s="43">
        <v>23</v>
      </c>
      <c r="G217" s="42">
        <f t="shared" si="10"/>
        <v>0</v>
      </c>
      <c r="H217" s="9">
        <f t="shared" si="11"/>
        <v>0</v>
      </c>
    </row>
    <row r="218" spans="1:8" ht="153.75" x14ac:dyDescent="0.25">
      <c r="A218" s="37">
        <v>28</v>
      </c>
      <c r="B218" s="20" t="s">
        <v>147</v>
      </c>
      <c r="C218" s="43" t="s">
        <v>10</v>
      </c>
      <c r="D218" s="38">
        <v>2</v>
      </c>
      <c r="E218" s="43"/>
      <c r="F218" s="43">
        <v>23</v>
      </c>
      <c r="G218" s="42">
        <f t="shared" si="10"/>
        <v>0</v>
      </c>
      <c r="H218" s="9">
        <f t="shared" si="11"/>
        <v>0</v>
      </c>
    </row>
    <row r="219" spans="1:8" ht="90" x14ac:dyDescent="0.25">
      <c r="A219" s="37">
        <v>29</v>
      </c>
      <c r="B219" s="14" t="s">
        <v>42</v>
      </c>
      <c r="C219" s="43" t="s">
        <v>10</v>
      </c>
      <c r="D219" s="38">
        <v>10</v>
      </c>
      <c r="E219" s="43"/>
      <c r="F219" s="43">
        <v>23</v>
      </c>
      <c r="G219" s="42">
        <f t="shared" si="10"/>
        <v>0</v>
      </c>
      <c r="H219" s="9">
        <f t="shared" si="11"/>
        <v>0</v>
      </c>
    </row>
    <row r="220" spans="1:8" ht="39" x14ac:dyDescent="0.25">
      <c r="A220" s="37">
        <v>30</v>
      </c>
      <c r="B220" s="25" t="s">
        <v>148</v>
      </c>
      <c r="C220" s="37" t="s">
        <v>13</v>
      </c>
      <c r="D220" s="38">
        <v>70</v>
      </c>
      <c r="E220" s="37"/>
      <c r="F220" s="37">
        <v>23</v>
      </c>
      <c r="G220" s="42">
        <f t="shared" si="10"/>
        <v>0</v>
      </c>
      <c r="H220" s="9">
        <f t="shared" si="11"/>
        <v>0</v>
      </c>
    </row>
    <row r="221" spans="1:8" ht="153.75" x14ac:dyDescent="0.25">
      <c r="A221" s="37">
        <v>31</v>
      </c>
      <c r="B221" s="25" t="s">
        <v>149</v>
      </c>
      <c r="C221" s="43" t="s">
        <v>13</v>
      </c>
      <c r="D221" s="38">
        <v>50</v>
      </c>
      <c r="E221" s="43"/>
      <c r="F221" s="43">
        <v>23</v>
      </c>
      <c r="G221" s="42">
        <f t="shared" si="10"/>
        <v>0</v>
      </c>
      <c r="H221" s="9">
        <f t="shared" si="11"/>
        <v>0</v>
      </c>
    </row>
    <row r="222" spans="1:8" ht="165.75" x14ac:dyDescent="0.25">
      <c r="A222" s="37">
        <v>32</v>
      </c>
      <c r="B222" s="18" t="s">
        <v>150</v>
      </c>
      <c r="C222" s="43" t="s">
        <v>13</v>
      </c>
      <c r="D222" s="38">
        <v>5</v>
      </c>
      <c r="E222" s="43"/>
      <c r="F222" s="43">
        <v>23</v>
      </c>
      <c r="G222" s="42">
        <f t="shared" si="10"/>
        <v>0</v>
      </c>
      <c r="H222" s="9">
        <f t="shared" si="11"/>
        <v>0</v>
      </c>
    </row>
    <row r="223" spans="1:8" ht="153" x14ac:dyDescent="0.25">
      <c r="A223" s="37">
        <v>33</v>
      </c>
      <c r="B223" s="18" t="s">
        <v>151</v>
      </c>
      <c r="C223" s="43" t="s">
        <v>13</v>
      </c>
      <c r="D223" s="38">
        <v>32</v>
      </c>
      <c r="E223" s="43"/>
      <c r="F223" s="43">
        <v>23</v>
      </c>
      <c r="G223" s="42">
        <f t="shared" si="10"/>
        <v>0</v>
      </c>
      <c r="H223" s="9">
        <f t="shared" si="11"/>
        <v>0</v>
      </c>
    </row>
    <row r="224" spans="1:8" ht="77.25" x14ac:dyDescent="0.25">
      <c r="A224" s="37">
        <v>34</v>
      </c>
      <c r="B224" s="14" t="s">
        <v>152</v>
      </c>
      <c r="C224" s="43" t="s">
        <v>10</v>
      </c>
      <c r="D224" s="38">
        <v>4</v>
      </c>
      <c r="E224" s="43"/>
      <c r="F224" s="43">
        <v>23</v>
      </c>
      <c r="G224" s="42">
        <f t="shared" si="10"/>
        <v>0</v>
      </c>
      <c r="H224" s="9">
        <f t="shared" si="11"/>
        <v>0</v>
      </c>
    </row>
    <row r="225" spans="1:8" ht="76.5" x14ac:dyDescent="0.25">
      <c r="A225" s="37">
        <v>35</v>
      </c>
      <c r="B225" s="26" t="s">
        <v>48</v>
      </c>
      <c r="C225" s="37" t="s">
        <v>70</v>
      </c>
      <c r="D225" s="38">
        <v>6</v>
      </c>
      <c r="E225" s="37"/>
      <c r="F225" s="37">
        <v>23</v>
      </c>
      <c r="G225" s="42">
        <f t="shared" si="10"/>
        <v>0</v>
      </c>
      <c r="H225" s="9">
        <f t="shared" si="11"/>
        <v>0</v>
      </c>
    </row>
    <row r="226" spans="1:8" ht="128.25" x14ac:dyDescent="0.25">
      <c r="A226" s="37">
        <v>36</v>
      </c>
      <c r="B226" s="14" t="s">
        <v>153</v>
      </c>
      <c r="C226" s="43" t="s">
        <v>10</v>
      </c>
      <c r="D226" s="38">
        <v>3</v>
      </c>
      <c r="E226" s="43"/>
      <c r="F226" s="43">
        <v>23</v>
      </c>
      <c r="G226" s="42">
        <f t="shared" si="10"/>
        <v>0</v>
      </c>
      <c r="H226" s="9">
        <f t="shared" si="11"/>
        <v>0</v>
      </c>
    </row>
    <row r="227" spans="1:8" ht="115.5" x14ac:dyDescent="0.25">
      <c r="A227" s="37">
        <v>37</v>
      </c>
      <c r="B227" s="14" t="s">
        <v>154</v>
      </c>
      <c r="C227" s="43" t="s">
        <v>10</v>
      </c>
      <c r="D227" s="38">
        <v>7</v>
      </c>
      <c r="E227" s="43"/>
      <c r="F227" s="43">
        <v>23</v>
      </c>
      <c r="G227" s="42">
        <f t="shared" si="10"/>
        <v>0</v>
      </c>
      <c r="H227" s="9">
        <f t="shared" si="11"/>
        <v>0</v>
      </c>
    </row>
    <row r="228" spans="1:8" ht="230.25" x14ac:dyDescent="0.25">
      <c r="A228" s="37">
        <v>38</v>
      </c>
      <c r="B228" s="25" t="s">
        <v>155</v>
      </c>
      <c r="C228" s="43" t="s">
        <v>10</v>
      </c>
      <c r="D228" s="38">
        <v>8</v>
      </c>
      <c r="E228" s="43"/>
      <c r="F228" s="43">
        <v>23</v>
      </c>
      <c r="G228" s="42">
        <f t="shared" si="10"/>
        <v>0</v>
      </c>
      <c r="H228" s="9">
        <f t="shared" si="11"/>
        <v>0</v>
      </c>
    </row>
    <row r="229" spans="1:8" ht="76.5" x14ac:dyDescent="0.25">
      <c r="A229" s="37">
        <v>39</v>
      </c>
      <c r="B229" s="58" t="s">
        <v>156</v>
      </c>
      <c r="C229" s="43" t="s">
        <v>157</v>
      </c>
      <c r="D229" s="38">
        <v>6</v>
      </c>
      <c r="E229" s="43"/>
      <c r="F229" s="43">
        <v>23</v>
      </c>
      <c r="G229" s="42">
        <f t="shared" si="10"/>
        <v>0</v>
      </c>
      <c r="H229" s="9">
        <f t="shared" si="11"/>
        <v>0</v>
      </c>
    </row>
    <row r="230" spans="1:8" ht="63.75" x14ac:dyDescent="0.25">
      <c r="A230" s="37">
        <v>40</v>
      </c>
      <c r="B230" s="58" t="s">
        <v>158</v>
      </c>
      <c r="C230" s="43" t="s">
        <v>157</v>
      </c>
      <c r="D230" s="38">
        <v>30</v>
      </c>
      <c r="E230" s="43"/>
      <c r="F230" s="43">
        <v>23</v>
      </c>
      <c r="G230" s="42">
        <f t="shared" si="10"/>
        <v>0</v>
      </c>
      <c r="H230" s="9">
        <f t="shared" si="11"/>
        <v>0</v>
      </c>
    </row>
    <row r="231" spans="1:8" x14ac:dyDescent="0.25">
      <c r="A231" s="37">
        <v>41</v>
      </c>
      <c r="B231" s="25" t="s">
        <v>159</v>
      </c>
      <c r="C231" s="43" t="s">
        <v>160</v>
      </c>
      <c r="D231" s="38">
        <v>3</v>
      </c>
      <c r="E231" s="43"/>
      <c r="F231" s="43">
        <v>23</v>
      </c>
      <c r="G231" s="42">
        <f t="shared" si="10"/>
        <v>0</v>
      </c>
      <c r="H231" s="9">
        <f t="shared" si="11"/>
        <v>0</v>
      </c>
    </row>
    <row r="232" spans="1:8" ht="26.25" x14ac:dyDescent="0.25">
      <c r="A232" s="37">
        <v>42</v>
      </c>
      <c r="B232" s="25" t="s">
        <v>161</v>
      </c>
      <c r="C232" s="43" t="s">
        <v>160</v>
      </c>
      <c r="D232" s="38">
        <v>3</v>
      </c>
      <c r="E232" s="43"/>
      <c r="F232" s="43">
        <v>23</v>
      </c>
      <c r="G232" s="42">
        <f t="shared" si="10"/>
        <v>0</v>
      </c>
      <c r="H232" s="9">
        <f t="shared" si="11"/>
        <v>0</v>
      </c>
    </row>
    <row r="233" spans="1:8" ht="26.25" x14ac:dyDescent="0.25">
      <c r="A233" s="37">
        <v>43</v>
      </c>
      <c r="B233" s="25" t="s">
        <v>162</v>
      </c>
      <c r="C233" s="43" t="s">
        <v>160</v>
      </c>
      <c r="D233" s="38">
        <v>3</v>
      </c>
      <c r="E233" s="43"/>
      <c r="F233" s="43">
        <v>23</v>
      </c>
      <c r="G233" s="42">
        <f t="shared" si="10"/>
        <v>0</v>
      </c>
      <c r="H233" s="9">
        <f t="shared" si="11"/>
        <v>0</v>
      </c>
    </row>
    <row r="234" spans="1:8" ht="26.25" x14ac:dyDescent="0.25">
      <c r="A234" s="37">
        <v>44</v>
      </c>
      <c r="B234" s="25" t="s">
        <v>163</v>
      </c>
      <c r="C234" s="43" t="s">
        <v>157</v>
      </c>
      <c r="D234" s="38">
        <v>15</v>
      </c>
      <c r="E234" s="43"/>
      <c r="F234" s="43">
        <v>23</v>
      </c>
      <c r="G234" s="42">
        <f t="shared" si="10"/>
        <v>0</v>
      </c>
      <c r="H234" s="9">
        <f t="shared" si="11"/>
        <v>0</v>
      </c>
    </row>
    <row r="235" spans="1:8" ht="26.25" x14ac:dyDescent="0.25">
      <c r="A235" s="37">
        <v>45</v>
      </c>
      <c r="B235" s="25" t="s">
        <v>164</v>
      </c>
      <c r="C235" s="43" t="s">
        <v>157</v>
      </c>
      <c r="D235" s="38">
        <v>2</v>
      </c>
      <c r="E235" s="43"/>
      <c r="F235" s="43">
        <v>23</v>
      </c>
      <c r="G235" s="42">
        <f t="shared" si="10"/>
        <v>0</v>
      </c>
      <c r="H235" s="9">
        <f t="shared" si="11"/>
        <v>0</v>
      </c>
    </row>
    <row r="236" spans="1:8" ht="51.75" x14ac:dyDescent="0.25">
      <c r="A236" s="37">
        <v>46</v>
      </c>
      <c r="B236" s="25" t="s">
        <v>165</v>
      </c>
      <c r="C236" s="43" t="s">
        <v>157</v>
      </c>
      <c r="D236" s="38">
        <v>2</v>
      </c>
      <c r="E236" s="43"/>
      <c r="F236" s="43">
        <v>23</v>
      </c>
      <c r="G236" s="42">
        <f t="shared" si="10"/>
        <v>0</v>
      </c>
      <c r="H236" s="9">
        <f t="shared" si="11"/>
        <v>0</v>
      </c>
    </row>
    <row r="237" spans="1:8" ht="39" x14ac:dyDescent="0.25">
      <c r="A237" s="37">
        <v>47</v>
      </c>
      <c r="B237" s="25" t="s">
        <v>166</v>
      </c>
      <c r="C237" s="43" t="s">
        <v>160</v>
      </c>
      <c r="D237" s="38">
        <v>6</v>
      </c>
      <c r="E237" s="43"/>
      <c r="F237" s="43">
        <v>23</v>
      </c>
      <c r="G237" s="42">
        <f t="shared" si="10"/>
        <v>0</v>
      </c>
      <c r="H237" s="9">
        <f t="shared" si="11"/>
        <v>0</v>
      </c>
    </row>
    <row r="238" spans="1:8" ht="39" x14ac:dyDescent="0.25">
      <c r="A238" s="37">
        <v>48</v>
      </c>
      <c r="B238" s="25" t="s">
        <v>167</v>
      </c>
      <c r="C238" s="43" t="s">
        <v>160</v>
      </c>
      <c r="D238" s="38">
        <v>5</v>
      </c>
      <c r="E238" s="43"/>
      <c r="F238" s="43">
        <v>8</v>
      </c>
      <c r="G238" s="42">
        <f t="shared" si="10"/>
        <v>0</v>
      </c>
      <c r="H238" s="9">
        <f>G238*1.08</f>
        <v>0</v>
      </c>
    </row>
    <row r="239" spans="1:8" ht="26.25" x14ac:dyDescent="0.25">
      <c r="A239" s="37">
        <v>49</v>
      </c>
      <c r="B239" s="25" t="s">
        <v>168</v>
      </c>
      <c r="C239" s="43" t="s">
        <v>157</v>
      </c>
      <c r="D239" s="38">
        <v>2</v>
      </c>
      <c r="E239" s="43"/>
      <c r="F239" s="43">
        <v>23</v>
      </c>
      <c r="G239" s="42">
        <f t="shared" si="10"/>
        <v>0</v>
      </c>
      <c r="H239" s="9">
        <f t="shared" si="11"/>
        <v>0</v>
      </c>
    </row>
    <row r="240" spans="1:8" ht="25.5" x14ac:dyDescent="0.25">
      <c r="A240" s="37">
        <v>50</v>
      </c>
      <c r="B240" s="59" t="s">
        <v>169</v>
      </c>
      <c r="C240" s="7" t="s">
        <v>13</v>
      </c>
      <c r="D240" s="40">
        <v>1</v>
      </c>
      <c r="E240" s="12"/>
      <c r="F240" s="41">
        <v>23</v>
      </c>
      <c r="G240" s="42">
        <f t="shared" si="10"/>
        <v>0</v>
      </c>
      <c r="H240" s="9">
        <f t="shared" si="11"/>
        <v>0</v>
      </c>
    </row>
    <row r="241" spans="1:8" x14ac:dyDescent="0.25">
      <c r="A241" s="84" t="s">
        <v>55</v>
      </c>
      <c r="B241" s="85"/>
      <c r="C241" s="85"/>
      <c r="D241" s="85"/>
      <c r="E241" s="85"/>
      <c r="F241" s="86"/>
      <c r="G241" s="46">
        <f>SUM(G191:G240)</f>
        <v>0</v>
      </c>
      <c r="H241" s="47">
        <f>SUM(H191:H240)</f>
        <v>0</v>
      </c>
    </row>
    <row r="243" spans="1:8" x14ac:dyDescent="0.25">
      <c r="A243" s="31"/>
      <c r="B243" s="30" t="s">
        <v>170</v>
      </c>
      <c r="C243" s="29"/>
      <c r="D243" s="29"/>
      <c r="E243" s="29"/>
      <c r="F243" s="29"/>
      <c r="G243" s="31"/>
      <c r="H243" s="32"/>
    </row>
    <row r="244" spans="1:8" ht="51" x14ac:dyDescent="0.25">
      <c r="A244" s="33" t="s">
        <v>1</v>
      </c>
      <c r="B244" s="34" t="s">
        <v>2</v>
      </c>
      <c r="C244" s="34" t="s">
        <v>3</v>
      </c>
      <c r="D244" s="35" t="s">
        <v>4</v>
      </c>
      <c r="E244" s="35" t="s">
        <v>5</v>
      </c>
      <c r="F244" s="35" t="s">
        <v>6</v>
      </c>
      <c r="G244" s="35" t="s">
        <v>7</v>
      </c>
      <c r="H244" s="36" t="s">
        <v>8</v>
      </c>
    </row>
    <row r="245" spans="1:8" ht="153" x14ac:dyDescent="0.25">
      <c r="A245" s="37">
        <v>1</v>
      </c>
      <c r="B245" s="49" t="s">
        <v>171</v>
      </c>
      <c r="C245" s="7" t="s">
        <v>10</v>
      </c>
      <c r="D245" s="40">
        <v>80</v>
      </c>
      <c r="E245" s="12"/>
      <c r="F245" s="41">
        <v>23</v>
      </c>
      <c r="G245" s="39">
        <f>D245*E245</f>
        <v>0</v>
      </c>
      <c r="H245" s="9">
        <f>G245*1.23</f>
        <v>0</v>
      </c>
    </row>
    <row r="246" spans="1:8" ht="64.5" x14ac:dyDescent="0.25">
      <c r="A246" s="37">
        <v>2</v>
      </c>
      <c r="B246" s="14" t="s">
        <v>12</v>
      </c>
      <c r="C246" s="37" t="s">
        <v>13</v>
      </c>
      <c r="D246" s="38">
        <v>25</v>
      </c>
      <c r="E246" s="37"/>
      <c r="F246" s="37">
        <v>23</v>
      </c>
      <c r="G246" s="39">
        <f>D246*E246</f>
        <v>0</v>
      </c>
      <c r="H246" s="9">
        <f>G246*1.23</f>
        <v>0</v>
      </c>
    </row>
    <row r="247" spans="1:8" ht="26.25" x14ac:dyDescent="0.25">
      <c r="A247" s="37">
        <v>3</v>
      </c>
      <c r="B247" s="20" t="s">
        <v>172</v>
      </c>
      <c r="C247" s="37" t="s">
        <v>10</v>
      </c>
      <c r="D247" s="38">
        <v>35</v>
      </c>
      <c r="E247" s="37"/>
      <c r="F247" s="37">
        <v>23</v>
      </c>
      <c r="G247" s="39">
        <f t="shared" ref="G247:G270" si="12">D247*E247</f>
        <v>0</v>
      </c>
      <c r="H247" s="9">
        <f t="shared" ref="H247:H270" si="13">G247*1.23</f>
        <v>0</v>
      </c>
    </row>
    <row r="248" spans="1:8" ht="141" x14ac:dyDescent="0.25">
      <c r="A248" s="37">
        <v>4</v>
      </c>
      <c r="B248" s="19" t="s">
        <v>173</v>
      </c>
      <c r="C248" s="37" t="s">
        <v>10</v>
      </c>
      <c r="D248" s="38">
        <v>5</v>
      </c>
      <c r="E248" s="60"/>
      <c r="F248" s="37">
        <v>23</v>
      </c>
      <c r="G248" s="39">
        <f t="shared" si="12"/>
        <v>0</v>
      </c>
      <c r="H248" s="9">
        <f t="shared" si="13"/>
        <v>0</v>
      </c>
    </row>
    <row r="249" spans="1:8" ht="115.5" x14ac:dyDescent="0.25">
      <c r="A249" s="37">
        <v>5</v>
      </c>
      <c r="B249" s="20" t="s">
        <v>174</v>
      </c>
      <c r="C249" s="37" t="s">
        <v>10</v>
      </c>
      <c r="D249" s="38">
        <v>6</v>
      </c>
      <c r="E249" s="37"/>
      <c r="F249" s="37">
        <v>23</v>
      </c>
      <c r="G249" s="39">
        <f t="shared" si="12"/>
        <v>0</v>
      </c>
      <c r="H249" s="9">
        <f t="shared" si="13"/>
        <v>0</v>
      </c>
    </row>
    <row r="250" spans="1:8" ht="77.25" x14ac:dyDescent="0.25">
      <c r="A250" s="37">
        <v>6</v>
      </c>
      <c r="B250" s="20" t="s">
        <v>49</v>
      </c>
      <c r="C250" s="37" t="s">
        <v>10</v>
      </c>
      <c r="D250" s="38">
        <v>21</v>
      </c>
      <c r="E250" s="37"/>
      <c r="F250" s="37">
        <v>23</v>
      </c>
      <c r="G250" s="39">
        <f t="shared" si="12"/>
        <v>0</v>
      </c>
      <c r="H250" s="9">
        <f t="shared" si="13"/>
        <v>0</v>
      </c>
    </row>
    <row r="251" spans="1:8" ht="150" x14ac:dyDescent="0.25">
      <c r="A251" s="37">
        <v>7</v>
      </c>
      <c r="B251" s="10" t="s">
        <v>74</v>
      </c>
      <c r="C251" s="7" t="s">
        <v>10</v>
      </c>
      <c r="D251" s="40">
        <v>60</v>
      </c>
      <c r="E251" s="12"/>
      <c r="F251" s="41">
        <v>23</v>
      </c>
      <c r="G251" s="39">
        <f t="shared" si="12"/>
        <v>0</v>
      </c>
      <c r="H251" s="9">
        <f t="shared" si="13"/>
        <v>0</v>
      </c>
    </row>
    <row r="252" spans="1:8" ht="89.25" x14ac:dyDescent="0.25">
      <c r="A252" s="37">
        <v>8</v>
      </c>
      <c r="B252" s="18" t="s">
        <v>78</v>
      </c>
      <c r="C252" s="43" t="s">
        <v>13</v>
      </c>
      <c r="D252" s="38">
        <v>14</v>
      </c>
      <c r="E252" s="43"/>
      <c r="F252" s="43">
        <v>23</v>
      </c>
      <c r="G252" s="39">
        <f t="shared" si="12"/>
        <v>0</v>
      </c>
      <c r="H252" s="9">
        <f t="shared" si="13"/>
        <v>0</v>
      </c>
    </row>
    <row r="253" spans="1:8" ht="128.25" x14ac:dyDescent="0.25">
      <c r="A253" s="37">
        <v>9</v>
      </c>
      <c r="B253" s="14" t="s">
        <v>153</v>
      </c>
      <c r="C253" s="37" t="s">
        <v>10</v>
      </c>
      <c r="D253" s="38">
        <v>30</v>
      </c>
      <c r="E253" s="37"/>
      <c r="F253" s="37">
        <v>23</v>
      </c>
      <c r="G253" s="39">
        <f t="shared" si="12"/>
        <v>0</v>
      </c>
      <c r="H253" s="9">
        <f t="shared" si="13"/>
        <v>0</v>
      </c>
    </row>
    <row r="254" spans="1:8" ht="135" x14ac:dyDescent="0.25">
      <c r="A254" s="37">
        <v>10</v>
      </c>
      <c r="B254" s="10" t="s">
        <v>65</v>
      </c>
      <c r="C254" s="43" t="s">
        <v>10</v>
      </c>
      <c r="D254" s="38">
        <v>14</v>
      </c>
      <c r="E254" s="43"/>
      <c r="F254" s="43">
        <v>23</v>
      </c>
      <c r="G254" s="39">
        <f t="shared" si="12"/>
        <v>0</v>
      </c>
      <c r="H254" s="9">
        <f t="shared" si="13"/>
        <v>0</v>
      </c>
    </row>
    <row r="255" spans="1:8" ht="135" x14ac:dyDescent="0.25">
      <c r="A255" s="37">
        <v>11</v>
      </c>
      <c r="B255" s="10" t="s">
        <v>59</v>
      </c>
      <c r="C255" s="7" t="s">
        <v>10</v>
      </c>
      <c r="D255" s="40">
        <v>50</v>
      </c>
      <c r="E255" s="12"/>
      <c r="F255" s="41">
        <v>23</v>
      </c>
      <c r="G255" s="39">
        <f t="shared" si="12"/>
        <v>0</v>
      </c>
      <c r="H255" s="9">
        <f t="shared" si="13"/>
        <v>0</v>
      </c>
    </row>
    <row r="256" spans="1:8" ht="39" x14ac:dyDescent="0.25">
      <c r="A256" s="37">
        <v>12</v>
      </c>
      <c r="B256" s="14" t="s">
        <v>175</v>
      </c>
      <c r="C256" s="43" t="s">
        <v>10</v>
      </c>
      <c r="D256" s="38">
        <v>7</v>
      </c>
      <c r="E256" s="43"/>
      <c r="F256" s="43">
        <v>23</v>
      </c>
      <c r="G256" s="39">
        <f t="shared" si="12"/>
        <v>0</v>
      </c>
      <c r="H256" s="9">
        <f t="shared" si="13"/>
        <v>0</v>
      </c>
    </row>
    <row r="257" spans="1:8" ht="39" x14ac:dyDescent="0.25">
      <c r="A257" s="37">
        <v>13</v>
      </c>
      <c r="B257" s="20" t="s">
        <v>176</v>
      </c>
      <c r="C257" s="37" t="s">
        <v>10</v>
      </c>
      <c r="D257" s="38">
        <v>7</v>
      </c>
      <c r="E257" s="37"/>
      <c r="F257" s="37">
        <v>23</v>
      </c>
      <c r="G257" s="39">
        <f t="shared" si="12"/>
        <v>0</v>
      </c>
      <c r="H257" s="9">
        <f t="shared" si="13"/>
        <v>0</v>
      </c>
    </row>
    <row r="258" spans="1:8" ht="128.25" x14ac:dyDescent="0.25">
      <c r="A258" s="37">
        <v>14</v>
      </c>
      <c r="B258" s="14" t="s">
        <v>177</v>
      </c>
      <c r="C258" s="37" t="s">
        <v>10</v>
      </c>
      <c r="D258" s="38">
        <v>21</v>
      </c>
      <c r="E258" s="37"/>
      <c r="F258" s="37">
        <v>23</v>
      </c>
      <c r="G258" s="39">
        <f t="shared" si="12"/>
        <v>0</v>
      </c>
      <c r="H258" s="9">
        <f t="shared" si="13"/>
        <v>0</v>
      </c>
    </row>
    <row r="259" spans="1:8" ht="77.25" x14ac:dyDescent="0.25">
      <c r="A259" s="37">
        <v>15</v>
      </c>
      <c r="B259" s="19" t="s">
        <v>25</v>
      </c>
      <c r="C259" s="37" t="s">
        <v>10</v>
      </c>
      <c r="D259" s="38">
        <v>17</v>
      </c>
      <c r="E259" s="37"/>
      <c r="F259" s="37">
        <v>23</v>
      </c>
      <c r="G259" s="39">
        <f t="shared" si="12"/>
        <v>0</v>
      </c>
      <c r="H259" s="9">
        <f t="shared" si="13"/>
        <v>0</v>
      </c>
    </row>
    <row r="260" spans="1:8" ht="120" x14ac:dyDescent="0.25">
      <c r="A260" s="37">
        <v>16</v>
      </c>
      <c r="B260" s="17" t="s">
        <v>85</v>
      </c>
      <c r="C260" s="7" t="s">
        <v>13</v>
      </c>
      <c r="D260" s="40">
        <v>450</v>
      </c>
      <c r="E260" s="12"/>
      <c r="F260" s="41">
        <v>23</v>
      </c>
      <c r="G260" s="39">
        <f t="shared" si="12"/>
        <v>0</v>
      </c>
      <c r="H260" s="9">
        <f t="shared" si="13"/>
        <v>0</v>
      </c>
    </row>
    <row r="261" spans="1:8" ht="39" x14ac:dyDescent="0.25">
      <c r="A261" s="37">
        <v>17</v>
      </c>
      <c r="B261" s="22" t="s">
        <v>33</v>
      </c>
      <c r="C261" s="43" t="s">
        <v>13</v>
      </c>
      <c r="D261" s="38">
        <v>280</v>
      </c>
      <c r="E261" s="43"/>
      <c r="F261" s="43">
        <v>23</v>
      </c>
      <c r="G261" s="39">
        <f t="shared" si="12"/>
        <v>0</v>
      </c>
      <c r="H261" s="9">
        <f t="shared" si="13"/>
        <v>0</v>
      </c>
    </row>
    <row r="262" spans="1:8" ht="90" x14ac:dyDescent="0.25">
      <c r="A262" s="37">
        <v>18</v>
      </c>
      <c r="B262" s="22" t="s">
        <v>178</v>
      </c>
      <c r="C262" s="7" t="s">
        <v>10</v>
      </c>
      <c r="D262" s="40">
        <v>4</v>
      </c>
      <c r="E262" s="12"/>
      <c r="F262" s="41">
        <v>23</v>
      </c>
      <c r="G262" s="39">
        <f t="shared" si="12"/>
        <v>0</v>
      </c>
      <c r="H262" s="9">
        <f t="shared" si="13"/>
        <v>0</v>
      </c>
    </row>
    <row r="263" spans="1:8" ht="178.5" x14ac:dyDescent="0.25">
      <c r="A263" s="37">
        <v>19</v>
      </c>
      <c r="B263" s="17" t="s">
        <v>179</v>
      </c>
      <c r="C263" s="7" t="s">
        <v>10</v>
      </c>
      <c r="D263" s="40">
        <v>30</v>
      </c>
      <c r="E263" s="12"/>
      <c r="F263" s="41">
        <v>23</v>
      </c>
      <c r="G263" s="39">
        <f t="shared" si="12"/>
        <v>0</v>
      </c>
      <c r="H263" s="9">
        <f t="shared" si="13"/>
        <v>0</v>
      </c>
    </row>
    <row r="264" spans="1:8" ht="179.25" x14ac:dyDescent="0.25">
      <c r="A264" s="37">
        <v>20</v>
      </c>
      <c r="B264" s="19" t="s">
        <v>36</v>
      </c>
      <c r="C264" s="37" t="s">
        <v>37</v>
      </c>
      <c r="D264" s="38">
        <v>70</v>
      </c>
      <c r="E264" s="37"/>
      <c r="F264" s="37">
        <v>23</v>
      </c>
      <c r="G264" s="39">
        <f t="shared" si="12"/>
        <v>0</v>
      </c>
      <c r="H264" s="9">
        <f t="shared" si="13"/>
        <v>0</v>
      </c>
    </row>
    <row r="265" spans="1:8" ht="76.5" x14ac:dyDescent="0.25">
      <c r="A265" s="37">
        <v>21</v>
      </c>
      <c r="B265" s="18" t="s">
        <v>73</v>
      </c>
      <c r="C265" s="43" t="s">
        <v>10</v>
      </c>
      <c r="D265" s="38">
        <v>10</v>
      </c>
      <c r="E265" s="43"/>
      <c r="F265" s="43">
        <v>23</v>
      </c>
      <c r="G265" s="39">
        <f t="shared" si="12"/>
        <v>0</v>
      </c>
      <c r="H265" s="9">
        <f t="shared" si="13"/>
        <v>0</v>
      </c>
    </row>
    <row r="266" spans="1:8" ht="140.25" x14ac:dyDescent="0.25">
      <c r="A266" s="37">
        <v>22</v>
      </c>
      <c r="B266" s="16" t="s">
        <v>14</v>
      </c>
      <c r="C266" s="37" t="s">
        <v>10</v>
      </c>
      <c r="D266" s="38">
        <v>5</v>
      </c>
      <c r="E266" s="37"/>
      <c r="F266" s="37">
        <v>23</v>
      </c>
      <c r="G266" s="39">
        <f t="shared" si="12"/>
        <v>0</v>
      </c>
      <c r="H266" s="9">
        <f t="shared" si="13"/>
        <v>0</v>
      </c>
    </row>
    <row r="267" spans="1:8" ht="90" x14ac:dyDescent="0.25">
      <c r="A267" s="37">
        <v>23</v>
      </c>
      <c r="B267" s="25" t="s">
        <v>43</v>
      </c>
      <c r="C267" s="37" t="s">
        <v>10</v>
      </c>
      <c r="D267" s="38">
        <v>80</v>
      </c>
      <c r="E267" s="37"/>
      <c r="F267" s="37">
        <v>23</v>
      </c>
      <c r="G267" s="39">
        <f t="shared" si="12"/>
        <v>0</v>
      </c>
      <c r="H267" s="9">
        <f t="shared" si="13"/>
        <v>0</v>
      </c>
    </row>
    <row r="268" spans="1:8" ht="89.25" x14ac:dyDescent="0.25">
      <c r="A268" s="37">
        <v>24</v>
      </c>
      <c r="B268" s="18" t="s">
        <v>45</v>
      </c>
      <c r="C268" s="43" t="s">
        <v>10</v>
      </c>
      <c r="D268" s="38">
        <v>25</v>
      </c>
      <c r="E268" s="43"/>
      <c r="F268" s="43">
        <v>23</v>
      </c>
      <c r="G268" s="39">
        <f t="shared" si="12"/>
        <v>0</v>
      </c>
      <c r="H268" s="9">
        <f t="shared" si="13"/>
        <v>0</v>
      </c>
    </row>
    <row r="269" spans="1:8" ht="153.75" x14ac:dyDescent="0.25">
      <c r="A269" s="37">
        <v>25</v>
      </c>
      <c r="B269" s="25" t="s">
        <v>44</v>
      </c>
      <c r="C269" s="43" t="s">
        <v>10</v>
      </c>
      <c r="D269" s="38">
        <v>80</v>
      </c>
      <c r="E269" s="43"/>
      <c r="F269" s="43">
        <v>23</v>
      </c>
      <c r="G269" s="39">
        <f t="shared" si="12"/>
        <v>0</v>
      </c>
      <c r="H269" s="9">
        <f t="shared" si="13"/>
        <v>0</v>
      </c>
    </row>
    <row r="270" spans="1:8" ht="51.75" x14ac:dyDescent="0.25">
      <c r="A270" s="37">
        <v>26</v>
      </c>
      <c r="B270" s="14" t="s">
        <v>180</v>
      </c>
      <c r="C270" s="43" t="s">
        <v>10</v>
      </c>
      <c r="D270" s="38">
        <v>7</v>
      </c>
      <c r="E270" s="43"/>
      <c r="F270" s="37">
        <v>23</v>
      </c>
      <c r="G270" s="39">
        <f t="shared" si="12"/>
        <v>0</v>
      </c>
      <c r="H270" s="9">
        <f t="shared" si="13"/>
        <v>0</v>
      </c>
    </row>
    <row r="271" spans="1:8" x14ac:dyDescent="0.25">
      <c r="A271" s="84" t="s">
        <v>55</v>
      </c>
      <c r="B271" s="85"/>
      <c r="C271" s="85"/>
      <c r="D271" s="85"/>
      <c r="E271" s="85"/>
      <c r="F271" s="86"/>
      <c r="G271" s="46">
        <f>SUM(G245:G270)</f>
        <v>0</v>
      </c>
      <c r="H271" s="47">
        <f>SUM(H245:H270)</f>
        <v>0</v>
      </c>
    </row>
    <row r="273" spans="1:8" x14ac:dyDescent="0.25">
      <c r="A273" s="29"/>
      <c r="B273" s="30" t="s">
        <v>181</v>
      </c>
      <c r="C273" s="29"/>
      <c r="D273" s="29"/>
      <c r="E273" s="29"/>
      <c r="F273" s="29"/>
      <c r="G273" s="31"/>
      <c r="H273" s="32"/>
    </row>
    <row r="274" spans="1:8" ht="51" x14ac:dyDescent="0.25">
      <c r="A274" s="33" t="s">
        <v>1</v>
      </c>
      <c r="B274" s="34" t="s">
        <v>2</v>
      </c>
      <c r="C274" s="34" t="s">
        <v>3</v>
      </c>
      <c r="D274" s="35" t="s">
        <v>4</v>
      </c>
      <c r="E274" s="35" t="s">
        <v>5</v>
      </c>
      <c r="F274" s="35" t="s">
        <v>6</v>
      </c>
      <c r="G274" s="35" t="s">
        <v>7</v>
      </c>
      <c r="H274" s="36" t="s">
        <v>8</v>
      </c>
    </row>
    <row r="275" spans="1:8" ht="135" x14ac:dyDescent="0.25">
      <c r="A275" s="37">
        <v>1</v>
      </c>
      <c r="B275" s="10" t="s">
        <v>65</v>
      </c>
      <c r="C275" s="7" t="s">
        <v>10</v>
      </c>
      <c r="D275" s="40">
        <v>11</v>
      </c>
      <c r="E275" s="12"/>
      <c r="F275" s="41">
        <v>23</v>
      </c>
      <c r="G275" s="39">
        <f t="shared" ref="G275:G306" si="14">D275*E275</f>
        <v>0</v>
      </c>
      <c r="H275" s="9">
        <f>G275*1.23</f>
        <v>0</v>
      </c>
    </row>
    <row r="276" spans="1:8" ht="90" x14ac:dyDescent="0.25">
      <c r="A276" s="37">
        <v>2</v>
      </c>
      <c r="B276" s="20" t="s">
        <v>182</v>
      </c>
      <c r="C276" s="37" t="s">
        <v>13</v>
      </c>
      <c r="D276" s="38">
        <v>20</v>
      </c>
      <c r="E276" s="37"/>
      <c r="F276" s="37">
        <v>23</v>
      </c>
      <c r="G276" s="39">
        <f t="shared" si="14"/>
        <v>0</v>
      </c>
      <c r="H276" s="9">
        <f>G276*1.23</f>
        <v>0</v>
      </c>
    </row>
    <row r="277" spans="1:8" ht="77.25" x14ac:dyDescent="0.25">
      <c r="A277" s="37">
        <v>3</v>
      </c>
      <c r="B277" s="19" t="s">
        <v>57</v>
      </c>
      <c r="C277" s="37" t="s">
        <v>10</v>
      </c>
      <c r="D277" s="38">
        <v>15</v>
      </c>
      <c r="E277" s="37"/>
      <c r="F277" s="37">
        <v>23</v>
      </c>
      <c r="G277" s="39">
        <f t="shared" si="14"/>
        <v>0</v>
      </c>
      <c r="H277" s="9">
        <f t="shared" ref="H277:H307" si="15">G277*1.23</f>
        <v>0</v>
      </c>
    </row>
    <row r="278" spans="1:8" ht="105" x14ac:dyDescent="0.25">
      <c r="A278" s="37">
        <v>4</v>
      </c>
      <c r="B278" s="20" t="s">
        <v>183</v>
      </c>
      <c r="C278" s="37" t="s">
        <v>10</v>
      </c>
      <c r="D278" s="38">
        <v>15</v>
      </c>
      <c r="E278" s="37"/>
      <c r="F278" s="37">
        <v>23</v>
      </c>
      <c r="G278" s="39">
        <f t="shared" si="14"/>
        <v>0</v>
      </c>
      <c r="H278" s="9">
        <f t="shared" si="15"/>
        <v>0</v>
      </c>
    </row>
    <row r="279" spans="1:8" ht="141" x14ac:dyDescent="0.25">
      <c r="A279" s="37">
        <v>5</v>
      </c>
      <c r="B279" s="61" t="s">
        <v>184</v>
      </c>
      <c r="C279" s="7" t="s">
        <v>10</v>
      </c>
      <c r="D279" s="40">
        <v>10</v>
      </c>
      <c r="E279" s="12"/>
      <c r="F279" s="41">
        <v>23</v>
      </c>
      <c r="G279" s="39">
        <f t="shared" si="14"/>
        <v>0</v>
      </c>
      <c r="H279" s="9">
        <f t="shared" si="15"/>
        <v>0</v>
      </c>
    </row>
    <row r="280" spans="1:8" ht="150" x14ac:dyDescent="0.25">
      <c r="A280" s="37"/>
      <c r="B280" s="10" t="s">
        <v>74</v>
      </c>
      <c r="C280" s="7" t="s">
        <v>10</v>
      </c>
      <c r="D280" s="40">
        <v>18</v>
      </c>
      <c r="E280" s="12"/>
      <c r="F280" s="41">
        <v>23</v>
      </c>
      <c r="G280" s="39">
        <f t="shared" si="14"/>
        <v>0</v>
      </c>
      <c r="H280" s="9">
        <f t="shared" si="15"/>
        <v>0</v>
      </c>
    </row>
    <row r="281" spans="1:8" ht="89.25" x14ac:dyDescent="0.25">
      <c r="A281" s="37">
        <v>6</v>
      </c>
      <c r="B281" s="18" t="s">
        <v>185</v>
      </c>
      <c r="C281" s="43" t="s">
        <v>13</v>
      </c>
      <c r="D281" s="38">
        <v>6</v>
      </c>
      <c r="E281" s="43"/>
      <c r="F281" s="43">
        <v>23</v>
      </c>
      <c r="G281" s="39">
        <f t="shared" si="14"/>
        <v>0</v>
      </c>
      <c r="H281" s="9">
        <f t="shared" si="15"/>
        <v>0</v>
      </c>
    </row>
    <row r="282" spans="1:8" ht="140.25" x14ac:dyDescent="0.25">
      <c r="A282" s="37">
        <v>7</v>
      </c>
      <c r="B282" s="16" t="s">
        <v>14</v>
      </c>
      <c r="C282" s="43" t="s">
        <v>13</v>
      </c>
      <c r="D282" s="38">
        <v>20</v>
      </c>
      <c r="E282" s="43"/>
      <c r="F282" s="43">
        <v>23</v>
      </c>
      <c r="G282" s="42">
        <f t="shared" si="14"/>
        <v>0</v>
      </c>
      <c r="H282" s="9">
        <f t="shared" si="15"/>
        <v>0</v>
      </c>
    </row>
    <row r="283" spans="1:8" ht="60" x14ac:dyDescent="0.25">
      <c r="A283" s="37">
        <v>8</v>
      </c>
      <c r="B283" s="14" t="s">
        <v>186</v>
      </c>
      <c r="C283" s="43" t="s">
        <v>10</v>
      </c>
      <c r="D283" s="38">
        <v>5</v>
      </c>
      <c r="E283" s="43"/>
      <c r="F283" s="43">
        <v>23</v>
      </c>
      <c r="G283" s="42">
        <f t="shared" si="14"/>
        <v>0</v>
      </c>
      <c r="H283" s="9">
        <f t="shared" si="15"/>
        <v>0</v>
      </c>
    </row>
    <row r="284" spans="1:8" ht="135" x14ac:dyDescent="0.25">
      <c r="A284" s="37">
        <v>9</v>
      </c>
      <c r="B284" s="10" t="s">
        <v>17</v>
      </c>
      <c r="C284" s="7" t="s">
        <v>10</v>
      </c>
      <c r="D284" s="40">
        <v>4</v>
      </c>
      <c r="E284" s="12"/>
      <c r="F284" s="41">
        <v>23</v>
      </c>
      <c r="G284" s="42">
        <f t="shared" si="14"/>
        <v>0</v>
      </c>
      <c r="H284" s="9">
        <f t="shared" si="15"/>
        <v>0</v>
      </c>
    </row>
    <row r="285" spans="1:8" ht="102.75" x14ac:dyDescent="0.25">
      <c r="A285" s="37">
        <v>11</v>
      </c>
      <c r="B285" s="14" t="s">
        <v>187</v>
      </c>
      <c r="C285" s="37" t="s">
        <v>10</v>
      </c>
      <c r="D285" s="38">
        <v>25</v>
      </c>
      <c r="E285" s="37"/>
      <c r="F285" s="37">
        <v>23</v>
      </c>
      <c r="G285" s="42">
        <f t="shared" si="14"/>
        <v>0</v>
      </c>
      <c r="H285" s="9">
        <f t="shared" si="15"/>
        <v>0</v>
      </c>
    </row>
    <row r="286" spans="1:8" ht="77.25" x14ac:dyDescent="0.25">
      <c r="A286" s="37">
        <v>12</v>
      </c>
      <c r="B286" s="19" t="s">
        <v>25</v>
      </c>
      <c r="C286" s="37" t="s">
        <v>10</v>
      </c>
      <c r="D286" s="38">
        <v>4</v>
      </c>
      <c r="E286" s="37"/>
      <c r="F286" s="37">
        <v>23</v>
      </c>
      <c r="G286" s="42">
        <f t="shared" si="14"/>
        <v>0</v>
      </c>
      <c r="H286" s="9">
        <f t="shared" si="15"/>
        <v>0</v>
      </c>
    </row>
    <row r="287" spans="1:8" ht="90" x14ac:dyDescent="0.25">
      <c r="A287" s="37">
        <v>13</v>
      </c>
      <c r="B287" s="19" t="s">
        <v>188</v>
      </c>
      <c r="C287" s="37" t="s">
        <v>10</v>
      </c>
      <c r="D287" s="38">
        <v>40</v>
      </c>
      <c r="E287" s="37"/>
      <c r="F287" s="37">
        <v>23</v>
      </c>
      <c r="G287" s="42">
        <f t="shared" si="14"/>
        <v>0</v>
      </c>
      <c r="H287" s="9">
        <f t="shared" si="15"/>
        <v>0</v>
      </c>
    </row>
    <row r="288" spans="1:8" ht="268.5" x14ac:dyDescent="0.25">
      <c r="A288" s="37">
        <v>14</v>
      </c>
      <c r="B288" s="20" t="s">
        <v>189</v>
      </c>
      <c r="C288" s="37" t="s">
        <v>157</v>
      </c>
      <c r="D288" s="38">
        <v>70</v>
      </c>
      <c r="E288" s="37"/>
      <c r="F288" s="37">
        <v>23</v>
      </c>
      <c r="G288" s="42">
        <f t="shared" si="14"/>
        <v>0</v>
      </c>
      <c r="H288" s="9">
        <f t="shared" si="15"/>
        <v>0</v>
      </c>
    </row>
    <row r="289" spans="1:8" ht="128.25" x14ac:dyDescent="0.25">
      <c r="A289" s="37">
        <v>15</v>
      </c>
      <c r="B289" s="20" t="s">
        <v>190</v>
      </c>
      <c r="C289" s="37" t="s">
        <v>10</v>
      </c>
      <c r="D289" s="38">
        <v>20</v>
      </c>
      <c r="E289" s="37"/>
      <c r="F289" s="37">
        <v>23</v>
      </c>
      <c r="G289" s="42">
        <f t="shared" si="14"/>
        <v>0</v>
      </c>
      <c r="H289" s="9">
        <f t="shared" si="15"/>
        <v>0</v>
      </c>
    </row>
    <row r="290" spans="1:8" ht="64.5" x14ac:dyDescent="0.25">
      <c r="A290" s="37">
        <v>16</v>
      </c>
      <c r="B290" s="62" t="s">
        <v>191</v>
      </c>
      <c r="C290" s="37" t="s">
        <v>157</v>
      </c>
      <c r="D290" s="38">
        <v>15</v>
      </c>
      <c r="E290" s="37"/>
      <c r="F290" s="37">
        <v>23</v>
      </c>
      <c r="G290" s="42">
        <f t="shared" si="14"/>
        <v>0</v>
      </c>
      <c r="H290" s="9">
        <f t="shared" si="15"/>
        <v>0</v>
      </c>
    </row>
    <row r="291" spans="1:8" ht="102" x14ac:dyDescent="0.25">
      <c r="A291" s="37">
        <v>17</v>
      </c>
      <c r="B291" s="17" t="s">
        <v>192</v>
      </c>
      <c r="C291" s="7" t="s">
        <v>13</v>
      </c>
      <c r="D291" s="40">
        <v>60</v>
      </c>
      <c r="E291" s="12"/>
      <c r="F291" s="41">
        <v>23</v>
      </c>
      <c r="G291" s="42">
        <f t="shared" si="14"/>
        <v>0</v>
      </c>
      <c r="H291" s="9">
        <f t="shared" si="15"/>
        <v>0</v>
      </c>
    </row>
    <row r="292" spans="1:8" ht="114.75" x14ac:dyDescent="0.25">
      <c r="A292" s="37">
        <v>18</v>
      </c>
      <c r="B292" s="17" t="s">
        <v>63</v>
      </c>
      <c r="C292" s="7" t="s">
        <v>13</v>
      </c>
      <c r="D292" s="40">
        <v>50</v>
      </c>
      <c r="E292" s="12"/>
      <c r="F292" s="41">
        <v>23</v>
      </c>
      <c r="G292" s="42">
        <f t="shared" si="14"/>
        <v>0</v>
      </c>
      <c r="H292" s="9">
        <f t="shared" si="15"/>
        <v>0</v>
      </c>
    </row>
    <row r="293" spans="1:8" ht="141" x14ac:dyDescent="0.25">
      <c r="A293" s="37">
        <v>19</v>
      </c>
      <c r="B293" s="19" t="s">
        <v>86</v>
      </c>
      <c r="C293" s="43" t="s">
        <v>10</v>
      </c>
      <c r="D293" s="38">
        <v>10</v>
      </c>
      <c r="E293" s="43"/>
      <c r="F293" s="43">
        <v>23</v>
      </c>
      <c r="G293" s="42">
        <f t="shared" si="14"/>
        <v>0</v>
      </c>
      <c r="H293" s="9">
        <f t="shared" si="15"/>
        <v>0</v>
      </c>
    </row>
    <row r="294" spans="1:8" ht="128.25" x14ac:dyDescent="0.25">
      <c r="A294" s="37">
        <v>20</v>
      </c>
      <c r="B294" s="19" t="s">
        <v>193</v>
      </c>
      <c r="C294" s="7" t="s">
        <v>10</v>
      </c>
      <c r="D294" s="40">
        <v>4</v>
      </c>
      <c r="E294" s="12"/>
      <c r="F294" s="41">
        <v>23</v>
      </c>
      <c r="G294" s="42">
        <f t="shared" si="14"/>
        <v>0</v>
      </c>
      <c r="H294" s="9">
        <f t="shared" si="15"/>
        <v>0</v>
      </c>
    </row>
    <row r="295" spans="1:8" ht="90" x14ac:dyDescent="0.25">
      <c r="A295" s="37">
        <v>21</v>
      </c>
      <c r="B295" s="19" t="s">
        <v>194</v>
      </c>
      <c r="C295" s="7" t="s">
        <v>10</v>
      </c>
      <c r="D295" s="40">
        <v>10</v>
      </c>
      <c r="E295" s="12"/>
      <c r="F295" s="41">
        <v>23</v>
      </c>
      <c r="G295" s="42">
        <f>D295*E295</f>
        <v>0</v>
      </c>
      <c r="H295" s="9">
        <f>G295*1.23</f>
        <v>0</v>
      </c>
    </row>
    <row r="296" spans="1:8" ht="178.5" x14ac:dyDescent="0.25">
      <c r="A296" s="37">
        <v>22</v>
      </c>
      <c r="B296" s="17" t="s">
        <v>66</v>
      </c>
      <c r="C296" s="43" t="s">
        <v>31</v>
      </c>
      <c r="D296" s="38">
        <v>15</v>
      </c>
      <c r="E296" s="43"/>
      <c r="F296" s="43">
        <v>23</v>
      </c>
      <c r="G296" s="42">
        <f t="shared" si="14"/>
        <v>0</v>
      </c>
      <c r="H296" s="9">
        <f t="shared" si="15"/>
        <v>0</v>
      </c>
    </row>
    <row r="297" spans="1:8" ht="39" x14ac:dyDescent="0.25">
      <c r="A297" s="37">
        <v>23</v>
      </c>
      <c r="B297" s="22" t="s">
        <v>33</v>
      </c>
      <c r="C297" s="7" t="s">
        <v>13</v>
      </c>
      <c r="D297" s="40">
        <v>60</v>
      </c>
      <c r="E297" s="12"/>
      <c r="F297" s="41">
        <v>23</v>
      </c>
      <c r="G297" s="42">
        <f t="shared" si="14"/>
        <v>0</v>
      </c>
      <c r="H297" s="9">
        <f t="shared" si="15"/>
        <v>0</v>
      </c>
    </row>
    <row r="298" spans="1:8" ht="179.25" x14ac:dyDescent="0.25">
      <c r="A298" s="37">
        <v>24</v>
      </c>
      <c r="B298" s="19" t="s">
        <v>36</v>
      </c>
      <c r="C298" s="37" t="s">
        <v>10</v>
      </c>
      <c r="D298" s="38">
        <v>15</v>
      </c>
      <c r="E298" s="37"/>
      <c r="F298" s="37">
        <v>23</v>
      </c>
      <c r="G298" s="42">
        <f t="shared" si="14"/>
        <v>0</v>
      </c>
      <c r="H298" s="9">
        <f t="shared" si="15"/>
        <v>0</v>
      </c>
    </row>
    <row r="299" spans="1:8" ht="306.75" x14ac:dyDescent="0.25">
      <c r="A299" s="37">
        <v>25</v>
      </c>
      <c r="B299" s="19" t="s">
        <v>68</v>
      </c>
      <c r="C299" s="37" t="s">
        <v>13</v>
      </c>
      <c r="D299" s="38">
        <v>2</v>
      </c>
      <c r="E299" s="37"/>
      <c r="F299" s="37">
        <v>8</v>
      </c>
      <c r="G299" s="42">
        <f t="shared" si="14"/>
        <v>0</v>
      </c>
      <c r="H299" s="9">
        <f>G299*1.08</f>
        <v>0</v>
      </c>
    </row>
    <row r="300" spans="1:8" x14ac:dyDescent="0.25">
      <c r="A300" s="37">
        <v>26</v>
      </c>
      <c r="B300" s="17" t="s">
        <v>195</v>
      </c>
      <c r="C300" s="37" t="s">
        <v>31</v>
      </c>
      <c r="D300" s="38">
        <v>4</v>
      </c>
      <c r="E300" s="37"/>
      <c r="F300" s="37">
        <v>23</v>
      </c>
      <c r="G300" s="42">
        <f t="shared" si="14"/>
        <v>0</v>
      </c>
      <c r="H300" s="9">
        <f t="shared" si="15"/>
        <v>0</v>
      </c>
    </row>
    <row r="301" spans="1:8" ht="64.5" x14ac:dyDescent="0.25">
      <c r="A301" s="37">
        <v>27</v>
      </c>
      <c r="B301" s="14" t="s">
        <v>12</v>
      </c>
      <c r="C301" s="43" t="s">
        <v>160</v>
      </c>
      <c r="D301" s="38">
        <v>25</v>
      </c>
      <c r="E301" s="43"/>
      <c r="F301" s="43">
        <v>23</v>
      </c>
      <c r="G301" s="42">
        <f t="shared" si="14"/>
        <v>0</v>
      </c>
      <c r="H301" s="9">
        <f t="shared" si="15"/>
        <v>0</v>
      </c>
    </row>
    <row r="302" spans="1:8" ht="26.25" x14ac:dyDescent="0.25">
      <c r="A302" s="37">
        <v>28</v>
      </c>
      <c r="B302" s="19" t="s">
        <v>196</v>
      </c>
      <c r="C302" s="43" t="s">
        <v>10</v>
      </c>
      <c r="D302" s="38">
        <v>20</v>
      </c>
      <c r="E302" s="43"/>
      <c r="F302" s="43">
        <v>23</v>
      </c>
      <c r="G302" s="42">
        <f t="shared" si="14"/>
        <v>0</v>
      </c>
      <c r="H302" s="9">
        <f t="shared" si="15"/>
        <v>0</v>
      </c>
    </row>
    <row r="303" spans="1:8" ht="63.75" x14ac:dyDescent="0.25">
      <c r="A303" s="37">
        <v>29</v>
      </c>
      <c r="B303" s="18" t="s">
        <v>51</v>
      </c>
      <c r="C303" s="43" t="s">
        <v>10</v>
      </c>
      <c r="D303" s="38">
        <v>6</v>
      </c>
      <c r="E303" s="43"/>
      <c r="F303" s="43">
        <v>23</v>
      </c>
      <c r="G303" s="42">
        <f t="shared" si="14"/>
        <v>0</v>
      </c>
      <c r="H303" s="9">
        <f t="shared" si="15"/>
        <v>0</v>
      </c>
    </row>
    <row r="304" spans="1:8" ht="90" x14ac:dyDescent="0.25">
      <c r="A304" s="37">
        <v>30</v>
      </c>
      <c r="B304" s="25" t="s">
        <v>43</v>
      </c>
      <c r="C304" s="37" t="s">
        <v>13</v>
      </c>
      <c r="D304" s="38">
        <v>100</v>
      </c>
      <c r="E304" s="37"/>
      <c r="F304" s="37">
        <v>23</v>
      </c>
      <c r="G304" s="42">
        <f t="shared" si="14"/>
        <v>0</v>
      </c>
      <c r="H304" s="9">
        <f t="shared" si="15"/>
        <v>0</v>
      </c>
    </row>
    <row r="305" spans="1:8" ht="153.75" x14ac:dyDescent="0.25">
      <c r="A305" s="37">
        <v>31</v>
      </c>
      <c r="B305" s="25" t="s">
        <v>44</v>
      </c>
      <c r="C305" s="43" t="s">
        <v>13</v>
      </c>
      <c r="D305" s="38">
        <v>60</v>
      </c>
      <c r="E305" s="43"/>
      <c r="F305" s="43">
        <v>23</v>
      </c>
      <c r="G305" s="42">
        <f t="shared" si="14"/>
        <v>0</v>
      </c>
      <c r="H305" s="9">
        <f t="shared" si="15"/>
        <v>0</v>
      </c>
    </row>
    <row r="306" spans="1:8" ht="89.25" x14ac:dyDescent="0.25">
      <c r="A306" s="37">
        <v>32</v>
      </c>
      <c r="B306" s="18" t="s">
        <v>45</v>
      </c>
      <c r="C306" s="43" t="s">
        <v>13</v>
      </c>
      <c r="D306" s="38">
        <v>10</v>
      </c>
      <c r="E306" s="43"/>
      <c r="F306" s="43">
        <v>23</v>
      </c>
      <c r="G306" s="42">
        <f t="shared" si="14"/>
        <v>0</v>
      </c>
      <c r="H306" s="9">
        <f t="shared" si="15"/>
        <v>0</v>
      </c>
    </row>
    <row r="307" spans="1:8" ht="76.5" x14ac:dyDescent="0.25">
      <c r="A307" s="37">
        <v>34</v>
      </c>
      <c r="B307" s="18" t="s">
        <v>73</v>
      </c>
      <c r="C307" s="43" t="s">
        <v>70</v>
      </c>
      <c r="D307" s="38">
        <v>10</v>
      </c>
      <c r="E307" s="43"/>
      <c r="F307" s="43">
        <v>23</v>
      </c>
      <c r="G307" s="42">
        <f>D307*E307</f>
        <v>0</v>
      </c>
      <c r="H307" s="9">
        <f t="shared" si="15"/>
        <v>0</v>
      </c>
    </row>
    <row r="308" spans="1:8" x14ac:dyDescent="0.25">
      <c r="A308" s="84" t="s">
        <v>55</v>
      </c>
      <c r="B308" s="85"/>
      <c r="C308" s="85"/>
      <c r="D308" s="85"/>
      <c r="E308" s="85"/>
      <c r="F308" s="86"/>
      <c r="G308" s="47">
        <f>SUM(G275:G307)</f>
        <v>0</v>
      </c>
      <c r="H308" s="47">
        <f>SUM(H275:H307)</f>
        <v>0</v>
      </c>
    </row>
    <row r="310" spans="1:8" x14ac:dyDescent="0.25">
      <c r="A310" s="29"/>
      <c r="B310" s="30" t="s">
        <v>197</v>
      </c>
      <c r="C310" s="29"/>
      <c r="D310" s="29"/>
      <c r="E310" s="29"/>
      <c r="F310" s="29"/>
      <c r="G310" s="31"/>
      <c r="H310" s="32"/>
    </row>
    <row r="311" spans="1:8" ht="51" x14ac:dyDescent="0.25">
      <c r="A311" s="48" t="s">
        <v>1</v>
      </c>
      <c r="B311" s="2" t="s">
        <v>2</v>
      </c>
      <c r="C311" s="2" t="s">
        <v>3</v>
      </c>
      <c r="D311" s="3" t="s">
        <v>4</v>
      </c>
      <c r="E311" s="3" t="s">
        <v>5</v>
      </c>
      <c r="F311" s="3" t="s">
        <v>6</v>
      </c>
      <c r="G311" s="3" t="s">
        <v>7</v>
      </c>
      <c r="H311" s="4" t="s">
        <v>8</v>
      </c>
    </row>
    <row r="312" spans="1:8" ht="135" x14ac:dyDescent="0.25">
      <c r="A312" s="37">
        <v>1</v>
      </c>
      <c r="B312" s="10" t="s">
        <v>65</v>
      </c>
      <c r="C312" s="7" t="s">
        <v>10</v>
      </c>
      <c r="D312" s="40">
        <v>7</v>
      </c>
      <c r="E312" s="12"/>
      <c r="F312" s="41">
        <v>23</v>
      </c>
      <c r="G312" s="39">
        <f>D312*E312</f>
        <v>0</v>
      </c>
      <c r="H312" s="9">
        <f>G312*1.23</f>
        <v>0</v>
      </c>
    </row>
    <row r="313" spans="1:8" ht="77.25" x14ac:dyDescent="0.25">
      <c r="A313" s="37">
        <v>2</v>
      </c>
      <c r="B313" s="19" t="s">
        <v>57</v>
      </c>
      <c r="C313" s="37" t="s">
        <v>10</v>
      </c>
      <c r="D313" s="38">
        <v>5</v>
      </c>
      <c r="E313" s="37"/>
      <c r="F313" s="37">
        <v>23</v>
      </c>
      <c r="G313" s="39">
        <f>D313*E313</f>
        <v>0</v>
      </c>
      <c r="H313" s="9">
        <f>G313*1.23</f>
        <v>0</v>
      </c>
    </row>
    <row r="314" spans="1:8" ht="77.25" x14ac:dyDescent="0.25">
      <c r="A314" s="37">
        <v>3</v>
      </c>
      <c r="B314" s="20" t="s">
        <v>49</v>
      </c>
      <c r="C314" s="37" t="s">
        <v>10</v>
      </c>
      <c r="D314" s="38">
        <v>2</v>
      </c>
      <c r="E314" s="37"/>
      <c r="F314" s="37">
        <v>23</v>
      </c>
      <c r="G314" s="39">
        <f t="shared" ref="G314:G344" si="16">D314*E314</f>
        <v>0</v>
      </c>
      <c r="H314" s="9">
        <f t="shared" ref="H314:H344" si="17">G314*1.23</f>
        <v>0</v>
      </c>
    </row>
    <row r="315" spans="1:8" ht="39" x14ac:dyDescent="0.25">
      <c r="A315" s="37">
        <v>4</v>
      </c>
      <c r="B315" s="20" t="s">
        <v>198</v>
      </c>
      <c r="C315" s="43" t="s">
        <v>13</v>
      </c>
      <c r="D315" s="38">
        <v>1</v>
      </c>
      <c r="E315" s="43"/>
      <c r="F315" s="43">
        <v>23</v>
      </c>
      <c r="G315" s="39">
        <f t="shared" si="16"/>
        <v>0</v>
      </c>
      <c r="H315" s="9">
        <f t="shared" si="17"/>
        <v>0</v>
      </c>
    </row>
    <row r="316" spans="1:8" ht="140.25" x14ac:dyDescent="0.25">
      <c r="A316" s="37">
        <v>5</v>
      </c>
      <c r="B316" s="16" t="s">
        <v>14</v>
      </c>
      <c r="C316" s="43" t="s">
        <v>10</v>
      </c>
      <c r="D316" s="38">
        <v>2</v>
      </c>
      <c r="E316" s="43"/>
      <c r="F316" s="41">
        <v>23</v>
      </c>
      <c r="G316" s="39">
        <f t="shared" si="16"/>
        <v>0</v>
      </c>
      <c r="H316" s="9">
        <f t="shared" si="17"/>
        <v>0</v>
      </c>
    </row>
    <row r="317" spans="1:8" ht="39" x14ac:dyDescent="0.25">
      <c r="A317" s="37">
        <v>6</v>
      </c>
      <c r="B317" s="19" t="s">
        <v>81</v>
      </c>
      <c r="C317" s="43" t="s">
        <v>10</v>
      </c>
      <c r="D317" s="38">
        <v>36</v>
      </c>
      <c r="E317" s="43"/>
      <c r="F317" s="37">
        <v>23</v>
      </c>
      <c r="G317" s="39">
        <f t="shared" si="16"/>
        <v>0</v>
      </c>
      <c r="H317" s="9">
        <f t="shared" si="17"/>
        <v>0</v>
      </c>
    </row>
    <row r="318" spans="1:8" ht="114.75" x14ac:dyDescent="0.25">
      <c r="A318" s="37">
        <v>7</v>
      </c>
      <c r="B318" s="18" t="s">
        <v>137</v>
      </c>
      <c r="C318" s="43" t="s">
        <v>10</v>
      </c>
      <c r="D318" s="38">
        <v>2</v>
      </c>
      <c r="E318" s="43"/>
      <c r="F318" s="37">
        <v>23</v>
      </c>
      <c r="G318" s="39">
        <f t="shared" si="16"/>
        <v>0</v>
      </c>
      <c r="H318" s="9">
        <f t="shared" si="17"/>
        <v>0</v>
      </c>
    </row>
    <row r="319" spans="1:8" ht="135" x14ac:dyDescent="0.25">
      <c r="A319" s="37">
        <v>8</v>
      </c>
      <c r="B319" s="10" t="s">
        <v>17</v>
      </c>
      <c r="C319" s="7" t="s">
        <v>10</v>
      </c>
      <c r="D319" s="40">
        <v>2</v>
      </c>
      <c r="E319" s="12"/>
      <c r="F319" s="43">
        <v>23</v>
      </c>
      <c r="G319" s="39">
        <f t="shared" si="16"/>
        <v>0</v>
      </c>
      <c r="H319" s="9">
        <f t="shared" si="17"/>
        <v>0</v>
      </c>
    </row>
    <row r="320" spans="1:8" ht="102.75" x14ac:dyDescent="0.25">
      <c r="A320" s="37">
        <v>9</v>
      </c>
      <c r="B320" s="14" t="s">
        <v>199</v>
      </c>
      <c r="C320" s="37" t="s">
        <v>10</v>
      </c>
      <c r="D320" s="38">
        <v>2</v>
      </c>
      <c r="E320" s="37"/>
      <c r="F320" s="37">
        <v>23</v>
      </c>
      <c r="G320" s="39">
        <f t="shared" si="16"/>
        <v>0</v>
      </c>
      <c r="H320" s="9">
        <f t="shared" si="17"/>
        <v>0</v>
      </c>
    </row>
    <row r="321" spans="1:8" ht="77.25" x14ac:dyDescent="0.25">
      <c r="A321" s="37">
        <v>10</v>
      </c>
      <c r="B321" s="19" t="s">
        <v>25</v>
      </c>
      <c r="C321" s="37" t="s">
        <v>10</v>
      </c>
      <c r="D321" s="38">
        <v>5</v>
      </c>
      <c r="E321" s="37"/>
      <c r="F321" s="37">
        <v>23</v>
      </c>
      <c r="G321" s="39">
        <f t="shared" si="16"/>
        <v>0</v>
      </c>
      <c r="H321" s="9">
        <f t="shared" si="17"/>
        <v>0</v>
      </c>
    </row>
    <row r="322" spans="1:8" ht="150" x14ac:dyDescent="0.25">
      <c r="A322" s="37">
        <v>11</v>
      </c>
      <c r="B322" s="10" t="s">
        <v>74</v>
      </c>
      <c r="C322" s="37" t="s">
        <v>10</v>
      </c>
      <c r="D322" s="38">
        <v>4</v>
      </c>
      <c r="E322" s="37"/>
      <c r="F322" s="43">
        <v>23</v>
      </c>
      <c r="G322" s="39">
        <f t="shared" si="16"/>
        <v>0</v>
      </c>
      <c r="H322" s="9">
        <f t="shared" si="17"/>
        <v>0</v>
      </c>
    </row>
    <row r="323" spans="1:8" ht="102" x14ac:dyDescent="0.25">
      <c r="A323" s="37">
        <v>12</v>
      </c>
      <c r="B323" s="17" t="s">
        <v>192</v>
      </c>
      <c r="C323" s="7" t="s">
        <v>13</v>
      </c>
      <c r="D323" s="40">
        <v>100</v>
      </c>
      <c r="E323" s="12"/>
      <c r="F323" s="41">
        <v>23</v>
      </c>
      <c r="G323" s="39">
        <f t="shared" si="16"/>
        <v>0</v>
      </c>
      <c r="H323" s="9">
        <f t="shared" si="17"/>
        <v>0</v>
      </c>
    </row>
    <row r="324" spans="1:8" ht="178.5" x14ac:dyDescent="0.25">
      <c r="A324" s="37">
        <v>13</v>
      </c>
      <c r="B324" s="17" t="s">
        <v>30</v>
      </c>
      <c r="C324" s="43" t="s">
        <v>10</v>
      </c>
      <c r="D324" s="38">
        <v>12</v>
      </c>
      <c r="E324" s="43"/>
      <c r="F324" s="37">
        <v>23</v>
      </c>
      <c r="G324" s="39">
        <f t="shared" si="16"/>
        <v>0</v>
      </c>
      <c r="H324" s="9">
        <f t="shared" si="17"/>
        <v>0</v>
      </c>
    </row>
    <row r="325" spans="1:8" ht="76.5" x14ac:dyDescent="0.25">
      <c r="A325" s="37">
        <v>14</v>
      </c>
      <c r="B325" s="18" t="s">
        <v>200</v>
      </c>
      <c r="C325" s="7" t="s">
        <v>10</v>
      </c>
      <c r="D325" s="40">
        <v>1</v>
      </c>
      <c r="E325" s="12"/>
      <c r="F325" s="37">
        <v>23</v>
      </c>
      <c r="G325" s="39">
        <f t="shared" si="16"/>
        <v>0</v>
      </c>
      <c r="H325" s="9">
        <f t="shared" si="17"/>
        <v>0</v>
      </c>
    </row>
    <row r="326" spans="1:8" ht="39" x14ac:dyDescent="0.25">
      <c r="A326" s="37">
        <v>15</v>
      </c>
      <c r="B326" s="22" t="s">
        <v>33</v>
      </c>
      <c r="C326" s="7" t="s">
        <v>10</v>
      </c>
      <c r="D326" s="40">
        <v>24</v>
      </c>
      <c r="E326" s="12"/>
      <c r="F326" s="43">
        <v>23</v>
      </c>
      <c r="G326" s="39">
        <f t="shared" si="16"/>
        <v>0</v>
      </c>
      <c r="H326" s="9">
        <f t="shared" si="17"/>
        <v>0</v>
      </c>
    </row>
    <row r="327" spans="1:8" ht="115.5" x14ac:dyDescent="0.25">
      <c r="A327" s="37">
        <v>16</v>
      </c>
      <c r="B327" s="22" t="s">
        <v>34</v>
      </c>
      <c r="C327" s="43" t="s">
        <v>201</v>
      </c>
      <c r="D327" s="38">
        <v>6</v>
      </c>
      <c r="E327" s="43"/>
      <c r="F327" s="41">
        <v>23</v>
      </c>
      <c r="G327" s="39">
        <f t="shared" si="16"/>
        <v>0</v>
      </c>
      <c r="H327" s="9">
        <f t="shared" si="17"/>
        <v>0</v>
      </c>
    </row>
    <row r="328" spans="1:8" ht="179.25" x14ac:dyDescent="0.25">
      <c r="A328" s="37">
        <v>17</v>
      </c>
      <c r="B328" s="19" t="s">
        <v>36</v>
      </c>
      <c r="C328" s="37" t="s">
        <v>10</v>
      </c>
      <c r="D328" s="38">
        <v>4</v>
      </c>
      <c r="E328" s="37"/>
      <c r="F328" s="37">
        <v>23</v>
      </c>
      <c r="G328" s="39">
        <f t="shared" si="16"/>
        <v>0</v>
      </c>
      <c r="H328" s="9">
        <f t="shared" si="17"/>
        <v>0</v>
      </c>
    </row>
    <row r="329" spans="1:8" ht="115.5" x14ac:dyDescent="0.25">
      <c r="A329" s="37">
        <v>18</v>
      </c>
      <c r="B329" s="14" t="s">
        <v>92</v>
      </c>
      <c r="C329" s="43" t="s">
        <v>10</v>
      </c>
      <c r="D329" s="38">
        <v>1</v>
      </c>
      <c r="E329" s="43"/>
      <c r="F329" s="37">
        <v>23</v>
      </c>
      <c r="G329" s="39">
        <f t="shared" si="16"/>
        <v>0</v>
      </c>
      <c r="H329" s="9">
        <f t="shared" si="17"/>
        <v>0</v>
      </c>
    </row>
    <row r="330" spans="1:8" x14ac:dyDescent="0.25">
      <c r="A330" s="37">
        <v>19</v>
      </c>
      <c r="B330" s="63" t="s">
        <v>202</v>
      </c>
      <c r="C330" s="43" t="s">
        <v>10</v>
      </c>
      <c r="D330" s="38">
        <v>2</v>
      </c>
      <c r="E330" s="43"/>
      <c r="F330" s="43">
        <v>23</v>
      </c>
      <c r="G330" s="39">
        <f t="shared" si="16"/>
        <v>0</v>
      </c>
      <c r="H330" s="9">
        <f t="shared" si="17"/>
        <v>0</v>
      </c>
    </row>
    <row r="331" spans="1:8" ht="90" x14ac:dyDescent="0.25">
      <c r="A331" s="37">
        <v>20</v>
      </c>
      <c r="B331" s="25" t="s">
        <v>123</v>
      </c>
      <c r="C331" s="37" t="s">
        <v>13</v>
      </c>
      <c r="D331" s="38">
        <v>18</v>
      </c>
      <c r="E331" s="37"/>
      <c r="F331" s="41">
        <v>23</v>
      </c>
      <c r="G331" s="39">
        <f t="shared" si="16"/>
        <v>0</v>
      </c>
      <c r="H331" s="9">
        <f t="shared" si="17"/>
        <v>0</v>
      </c>
    </row>
    <row r="332" spans="1:8" ht="153.75" x14ac:dyDescent="0.25">
      <c r="A332" s="37">
        <v>21</v>
      </c>
      <c r="B332" s="25" t="s">
        <v>44</v>
      </c>
      <c r="C332" s="43" t="s">
        <v>13</v>
      </c>
      <c r="D332" s="38">
        <v>3</v>
      </c>
      <c r="E332" s="43"/>
      <c r="F332" s="37">
        <v>23</v>
      </c>
      <c r="G332" s="39">
        <f t="shared" si="16"/>
        <v>0</v>
      </c>
      <c r="H332" s="9">
        <f t="shared" si="17"/>
        <v>0</v>
      </c>
    </row>
    <row r="333" spans="1:8" ht="76.5" x14ac:dyDescent="0.25">
      <c r="A333" s="37">
        <v>22</v>
      </c>
      <c r="B333" s="18" t="s">
        <v>73</v>
      </c>
      <c r="C333" s="37" t="s">
        <v>70</v>
      </c>
      <c r="D333" s="38">
        <v>1</v>
      </c>
      <c r="E333" s="37"/>
      <c r="F333" s="37">
        <v>23</v>
      </c>
      <c r="G333" s="39">
        <f t="shared" si="16"/>
        <v>0</v>
      </c>
      <c r="H333" s="9">
        <f t="shared" si="17"/>
        <v>0</v>
      </c>
    </row>
    <row r="334" spans="1:8" ht="141" x14ac:dyDescent="0.25">
      <c r="A334" s="37">
        <v>23</v>
      </c>
      <c r="B334" s="20" t="s">
        <v>203</v>
      </c>
      <c r="C334" s="43" t="s">
        <v>10</v>
      </c>
      <c r="D334" s="38">
        <v>7</v>
      </c>
      <c r="E334" s="43"/>
      <c r="F334" s="43">
        <v>23</v>
      </c>
      <c r="G334" s="39">
        <f t="shared" si="16"/>
        <v>0</v>
      </c>
      <c r="H334" s="9">
        <f t="shared" si="17"/>
        <v>0</v>
      </c>
    </row>
    <row r="335" spans="1:8" x14ac:dyDescent="0.25">
      <c r="A335" s="37">
        <v>24</v>
      </c>
      <c r="B335" s="45" t="s">
        <v>204</v>
      </c>
      <c r="C335" s="43" t="s">
        <v>10</v>
      </c>
      <c r="D335" s="38">
        <v>2</v>
      </c>
      <c r="E335" s="43"/>
      <c r="F335" s="37">
        <v>23</v>
      </c>
      <c r="G335" s="39">
        <f t="shared" si="16"/>
        <v>0</v>
      </c>
      <c r="H335" s="9">
        <f t="shared" si="17"/>
        <v>0</v>
      </c>
    </row>
    <row r="336" spans="1:8" x14ac:dyDescent="0.25">
      <c r="A336" s="37">
        <v>25</v>
      </c>
      <c r="B336" s="45" t="s">
        <v>205</v>
      </c>
      <c r="C336" s="43" t="s">
        <v>10</v>
      </c>
      <c r="D336" s="38">
        <v>2</v>
      </c>
      <c r="E336" s="37"/>
      <c r="F336" s="37">
        <v>23</v>
      </c>
      <c r="G336" s="39">
        <f t="shared" si="16"/>
        <v>0</v>
      </c>
      <c r="H336" s="9">
        <f t="shared" si="17"/>
        <v>0</v>
      </c>
    </row>
    <row r="337" spans="1:8" ht="128.25" x14ac:dyDescent="0.25">
      <c r="A337" s="37">
        <v>26</v>
      </c>
      <c r="B337" s="20" t="s">
        <v>190</v>
      </c>
      <c r="C337" s="43" t="s">
        <v>10</v>
      </c>
      <c r="D337" s="38">
        <v>4</v>
      </c>
      <c r="E337" s="37"/>
      <c r="F337" s="43">
        <v>23</v>
      </c>
      <c r="G337" s="39">
        <f t="shared" si="16"/>
        <v>0</v>
      </c>
      <c r="H337" s="9">
        <f t="shared" si="17"/>
        <v>0</v>
      </c>
    </row>
    <row r="338" spans="1:8" ht="26.25" x14ac:dyDescent="0.25">
      <c r="A338" s="37">
        <v>27</v>
      </c>
      <c r="B338" s="44" t="s">
        <v>206</v>
      </c>
      <c r="C338" s="15" t="s">
        <v>10</v>
      </c>
      <c r="D338" s="8">
        <v>5</v>
      </c>
      <c r="E338" s="37"/>
      <c r="F338" s="41">
        <v>23</v>
      </c>
      <c r="G338" s="39">
        <f t="shared" si="16"/>
        <v>0</v>
      </c>
      <c r="H338" s="9">
        <f t="shared" si="17"/>
        <v>0</v>
      </c>
    </row>
    <row r="339" spans="1:8" ht="26.25" x14ac:dyDescent="0.25">
      <c r="A339" s="37">
        <v>28</v>
      </c>
      <c r="B339" s="44" t="s">
        <v>207</v>
      </c>
      <c r="C339" s="15" t="s">
        <v>10</v>
      </c>
      <c r="D339" s="8">
        <v>2</v>
      </c>
      <c r="E339" s="37"/>
      <c r="F339" s="37">
        <v>23</v>
      </c>
      <c r="G339" s="39">
        <f t="shared" si="16"/>
        <v>0</v>
      </c>
      <c r="H339" s="9">
        <f t="shared" si="17"/>
        <v>0</v>
      </c>
    </row>
    <row r="340" spans="1:8" ht="114.75" x14ac:dyDescent="0.25">
      <c r="A340" s="37">
        <v>29</v>
      </c>
      <c r="B340" s="18" t="s">
        <v>208</v>
      </c>
      <c r="C340" s="43" t="s">
        <v>10</v>
      </c>
      <c r="D340" s="38">
        <v>2</v>
      </c>
      <c r="E340" s="37"/>
      <c r="F340" s="37">
        <v>23</v>
      </c>
      <c r="G340" s="39">
        <f t="shared" si="16"/>
        <v>0</v>
      </c>
      <c r="H340" s="9">
        <f t="shared" si="17"/>
        <v>0</v>
      </c>
    </row>
    <row r="341" spans="1:8" ht="357.75" x14ac:dyDescent="0.25">
      <c r="A341" s="37">
        <v>30</v>
      </c>
      <c r="B341" s="14" t="s">
        <v>209</v>
      </c>
      <c r="C341" s="43" t="s">
        <v>10</v>
      </c>
      <c r="D341" s="38">
        <v>2</v>
      </c>
      <c r="E341" s="37"/>
      <c r="F341" s="43">
        <v>23</v>
      </c>
      <c r="G341" s="39">
        <f t="shared" si="16"/>
        <v>0</v>
      </c>
      <c r="H341" s="9">
        <f t="shared" si="17"/>
        <v>0</v>
      </c>
    </row>
    <row r="342" spans="1:8" ht="102.75" x14ac:dyDescent="0.25">
      <c r="A342" s="37">
        <v>31</v>
      </c>
      <c r="B342" s="19" t="s">
        <v>210</v>
      </c>
      <c r="C342" s="43" t="s">
        <v>10</v>
      </c>
      <c r="D342" s="38">
        <v>1</v>
      </c>
      <c r="E342" s="37"/>
      <c r="F342" s="41">
        <v>23</v>
      </c>
      <c r="G342" s="39">
        <f t="shared" si="16"/>
        <v>0</v>
      </c>
      <c r="H342" s="9">
        <f t="shared" si="17"/>
        <v>0</v>
      </c>
    </row>
    <row r="343" spans="1:8" ht="115.5" x14ac:dyDescent="0.25">
      <c r="A343" s="37">
        <v>32</v>
      </c>
      <c r="B343" s="19" t="s">
        <v>211</v>
      </c>
      <c r="C343" s="43" t="s">
        <v>10</v>
      </c>
      <c r="D343" s="38">
        <v>4</v>
      </c>
      <c r="E343" s="37"/>
      <c r="F343" s="41">
        <v>23</v>
      </c>
      <c r="G343" s="39">
        <f t="shared" si="16"/>
        <v>0</v>
      </c>
      <c r="H343" s="9">
        <f t="shared" si="17"/>
        <v>0</v>
      </c>
    </row>
    <row r="344" spans="1:8" ht="141" x14ac:dyDescent="0.25">
      <c r="A344" s="37">
        <v>33</v>
      </c>
      <c r="B344" s="20" t="s">
        <v>212</v>
      </c>
      <c r="C344" s="37" t="s">
        <v>13</v>
      </c>
      <c r="D344" s="38">
        <v>4</v>
      </c>
      <c r="E344" s="37"/>
      <c r="F344" s="37">
        <v>23</v>
      </c>
      <c r="G344" s="39">
        <f t="shared" si="16"/>
        <v>0</v>
      </c>
      <c r="H344" s="9">
        <f t="shared" si="17"/>
        <v>0</v>
      </c>
    </row>
    <row r="345" spans="1:8" x14ac:dyDescent="0.25">
      <c r="A345" s="84" t="s">
        <v>55</v>
      </c>
      <c r="B345" s="85"/>
      <c r="C345" s="85"/>
      <c r="D345" s="85"/>
      <c r="E345" s="85"/>
      <c r="F345" s="86"/>
      <c r="G345" s="46">
        <f>SUM(G312:G343)</f>
        <v>0</v>
      </c>
      <c r="H345" s="64">
        <f>SUM(H312:H344)</f>
        <v>0</v>
      </c>
    </row>
    <row r="347" spans="1:8" x14ac:dyDescent="0.25">
      <c r="A347" s="29"/>
      <c r="B347" s="29" t="s">
        <v>213</v>
      </c>
      <c r="C347" s="29"/>
      <c r="D347" s="29"/>
      <c r="E347" s="29"/>
      <c r="F347" s="29"/>
      <c r="G347" s="31"/>
      <c r="H347" s="32"/>
    </row>
    <row r="348" spans="1:8" ht="51" x14ac:dyDescent="0.25">
      <c r="A348" s="33" t="s">
        <v>1</v>
      </c>
      <c r="B348" s="34" t="s">
        <v>2</v>
      </c>
      <c r="C348" s="34" t="s">
        <v>3</v>
      </c>
      <c r="D348" s="35" t="s">
        <v>4</v>
      </c>
      <c r="E348" s="35" t="s">
        <v>5</v>
      </c>
      <c r="F348" s="35" t="s">
        <v>6</v>
      </c>
      <c r="G348" s="35" t="s">
        <v>7</v>
      </c>
      <c r="H348" s="36" t="s">
        <v>8</v>
      </c>
    </row>
    <row r="349" spans="1:8" ht="150" x14ac:dyDescent="0.25">
      <c r="A349" s="37">
        <v>1</v>
      </c>
      <c r="B349" s="10" t="s">
        <v>74</v>
      </c>
      <c r="C349" s="7" t="s">
        <v>10</v>
      </c>
      <c r="D349" s="40">
        <v>5</v>
      </c>
      <c r="E349" s="12"/>
      <c r="F349" s="41">
        <v>23</v>
      </c>
      <c r="G349" s="39">
        <f t="shared" ref="G349:G384" si="18">D349*E349</f>
        <v>0</v>
      </c>
      <c r="H349" s="9">
        <f>G349*1.23</f>
        <v>0</v>
      </c>
    </row>
    <row r="350" spans="1:8" ht="77.25" x14ac:dyDescent="0.25">
      <c r="A350" s="37">
        <v>2</v>
      </c>
      <c r="B350" s="20" t="s">
        <v>49</v>
      </c>
      <c r="C350" s="37" t="s">
        <v>10</v>
      </c>
      <c r="D350" s="38">
        <v>2</v>
      </c>
      <c r="E350" s="37"/>
      <c r="F350" s="37">
        <v>23</v>
      </c>
      <c r="G350" s="39">
        <f t="shared" si="18"/>
        <v>0</v>
      </c>
      <c r="H350" s="9">
        <f>G350*1.23</f>
        <v>0</v>
      </c>
    </row>
    <row r="351" spans="1:8" ht="63.75" x14ac:dyDescent="0.25">
      <c r="A351" s="37">
        <v>3</v>
      </c>
      <c r="B351" s="16" t="s">
        <v>214</v>
      </c>
      <c r="C351" s="37" t="s">
        <v>70</v>
      </c>
      <c r="D351" s="38">
        <v>3</v>
      </c>
      <c r="E351" s="37"/>
      <c r="F351" s="37">
        <v>23</v>
      </c>
      <c r="G351" s="39">
        <f t="shared" si="18"/>
        <v>0</v>
      </c>
      <c r="H351" s="9">
        <f t="shared" ref="H351:H384" si="19">G351*1.23</f>
        <v>0</v>
      </c>
    </row>
    <row r="352" spans="1:8" ht="64.5" x14ac:dyDescent="0.25">
      <c r="A352" s="37">
        <v>4</v>
      </c>
      <c r="B352" s="19" t="s">
        <v>215</v>
      </c>
      <c r="C352" s="37" t="s">
        <v>10</v>
      </c>
      <c r="D352" s="38">
        <v>4</v>
      </c>
      <c r="E352" s="37"/>
      <c r="F352" s="37">
        <v>23</v>
      </c>
      <c r="G352" s="39">
        <f t="shared" si="18"/>
        <v>0</v>
      </c>
      <c r="H352" s="9">
        <f t="shared" si="19"/>
        <v>0</v>
      </c>
    </row>
    <row r="353" spans="1:8" ht="89.25" x14ac:dyDescent="0.25">
      <c r="A353" s="37">
        <v>5</v>
      </c>
      <c r="B353" s="18" t="s">
        <v>216</v>
      </c>
      <c r="C353" s="43" t="s">
        <v>10</v>
      </c>
      <c r="D353" s="38">
        <v>4</v>
      </c>
      <c r="E353" s="43"/>
      <c r="F353" s="43">
        <v>23</v>
      </c>
      <c r="G353" s="42">
        <f t="shared" si="18"/>
        <v>0</v>
      </c>
      <c r="H353" s="9">
        <f t="shared" si="19"/>
        <v>0</v>
      </c>
    </row>
    <row r="354" spans="1:8" ht="166.5" x14ac:dyDescent="0.25">
      <c r="A354" s="37">
        <v>6</v>
      </c>
      <c r="B354" s="14" t="s">
        <v>217</v>
      </c>
      <c r="C354" s="43" t="s">
        <v>13</v>
      </c>
      <c r="D354" s="38">
        <v>4</v>
      </c>
      <c r="E354" s="43"/>
      <c r="F354" s="43">
        <v>23</v>
      </c>
      <c r="G354" s="42">
        <f t="shared" si="18"/>
        <v>0</v>
      </c>
      <c r="H354" s="9">
        <f t="shared" si="19"/>
        <v>0</v>
      </c>
    </row>
    <row r="355" spans="1:8" ht="135" x14ac:dyDescent="0.25">
      <c r="A355" s="37">
        <v>7</v>
      </c>
      <c r="B355" s="10" t="s">
        <v>59</v>
      </c>
      <c r="C355" s="43" t="s">
        <v>10</v>
      </c>
      <c r="D355" s="38">
        <v>6</v>
      </c>
      <c r="E355" s="43"/>
      <c r="F355" s="43">
        <v>23</v>
      </c>
      <c r="G355" s="42">
        <f t="shared" si="18"/>
        <v>0</v>
      </c>
      <c r="H355" s="9">
        <f t="shared" si="19"/>
        <v>0</v>
      </c>
    </row>
    <row r="356" spans="1:8" ht="89.25" x14ac:dyDescent="0.25">
      <c r="A356" s="37">
        <v>8</v>
      </c>
      <c r="B356" s="49" t="s">
        <v>218</v>
      </c>
      <c r="C356" s="43" t="s">
        <v>10</v>
      </c>
      <c r="D356" s="38">
        <v>5</v>
      </c>
      <c r="E356" s="43"/>
      <c r="F356" s="43">
        <v>23</v>
      </c>
      <c r="G356" s="42">
        <f t="shared" si="18"/>
        <v>0</v>
      </c>
      <c r="H356" s="9">
        <f t="shared" si="19"/>
        <v>0</v>
      </c>
    </row>
    <row r="357" spans="1:8" ht="76.5" x14ac:dyDescent="0.25">
      <c r="A357" s="37">
        <v>9</v>
      </c>
      <c r="B357" s="65" t="s">
        <v>219</v>
      </c>
      <c r="C357" s="37" t="s">
        <v>10</v>
      </c>
      <c r="D357" s="38">
        <v>15</v>
      </c>
      <c r="E357" s="37"/>
      <c r="F357" s="37">
        <v>23</v>
      </c>
      <c r="G357" s="42">
        <f t="shared" si="18"/>
        <v>0</v>
      </c>
      <c r="H357" s="9">
        <f t="shared" si="19"/>
        <v>0</v>
      </c>
    </row>
    <row r="358" spans="1:8" ht="89.25" x14ac:dyDescent="0.25">
      <c r="A358" s="37">
        <v>10</v>
      </c>
      <c r="B358" s="18" t="s">
        <v>45</v>
      </c>
      <c r="C358" s="37" t="s">
        <v>13</v>
      </c>
      <c r="D358" s="38">
        <v>15</v>
      </c>
      <c r="E358" s="37"/>
      <c r="F358" s="37">
        <v>23</v>
      </c>
      <c r="G358" s="42">
        <f t="shared" si="18"/>
        <v>0</v>
      </c>
      <c r="H358" s="9">
        <f t="shared" si="19"/>
        <v>0</v>
      </c>
    </row>
    <row r="359" spans="1:8" ht="77.25" x14ac:dyDescent="0.25">
      <c r="A359" s="37">
        <v>11</v>
      </c>
      <c r="B359" s="14" t="s">
        <v>220</v>
      </c>
      <c r="C359" s="7" t="s">
        <v>10</v>
      </c>
      <c r="D359" s="40">
        <v>6</v>
      </c>
      <c r="E359" s="12"/>
      <c r="F359" s="41">
        <v>23</v>
      </c>
      <c r="G359" s="42">
        <f t="shared" si="18"/>
        <v>0</v>
      </c>
      <c r="H359" s="9">
        <f t="shared" si="19"/>
        <v>0</v>
      </c>
    </row>
    <row r="360" spans="1:8" ht="102.75" x14ac:dyDescent="0.25">
      <c r="A360" s="37">
        <v>12</v>
      </c>
      <c r="B360" s="14" t="s">
        <v>221</v>
      </c>
      <c r="C360" s="43" t="s">
        <v>10</v>
      </c>
      <c r="D360" s="38">
        <v>3</v>
      </c>
      <c r="E360" s="43"/>
      <c r="F360" s="43">
        <v>23</v>
      </c>
      <c r="G360" s="42">
        <f t="shared" si="18"/>
        <v>0</v>
      </c>
      <c r="H360" s="9">
        <f t="shared" si="19"/>
        <v>0</v>
      </c>
    </row>
    <row r="361" spans="1:8" ht="128.25" x14ac:dyDescent="0.25">
      <c r="A361" s="37">
        <v>13</v>
      </c>
      <c r="B361" s="14" t="s">
        <v>222</v>
      </c>
      <c r="C361" s="43" t="s">
        <v>10</v>
      </c>
      <c r="D361" s="38">
        <v>5</v>
      </c>
      <c r="E361" s="43"/>
      <c r="F361" s="43">
        <v>23</v>
      </c>
      <c r="G361" s="42">
        <f t="shared" si="18"/>
        <v>0</v>
      </c>
      <c r="H361" s="9">
        <f t="shared" si="19"/>
        <v>0</v>
      </c>
    </row>
    <row r="362" spans="1:8" x14ac:dyDescent="0.25">
      <c r="A362" s="37">
        <v>14</v>
      </c>
      <c r="B362" s="66" t="s">
        <v>223</v>
      </c>
      <c r="C362" s="7" t="s">
        <v>70</v>
      </c>
      <c r="D362" s="40">
        <v>3</v>
      </c>
      <c r="E362" s="12"/>
      <c r="F362" s="41">
        <v>23</v>
      </c>
      <c r="G362" s="42">
        <f t="shared" si="18"/>
        <v>0</v>
      </c>
      <c r="H362" s="9">
        <f t="shared" si="19"/>
        <v>0</v>
      </c>
    </row>
    <row r="363" spans="1:8" ht="39" x14ac:dyDescent="0.25">
      <c r="A363" s="37">
        <v>15</v>
      </c>
      <c r="B363" s="22" t="s">
        <v>33</v>
      </c>
      <c r="C363" s="7" t="s">
        <v>13</v>
      </c>
      <c r="D363" s="40">
        <v>15</v>
      </c>
      <c r="E363" s="12"/>
      <c r="F363" s="41">
        <v>23</v>
      </c>
      <c r="G363" s="42">
        <f t="shared" si="18"/>
        <v>0</v>
      </c>
      <c r="H363" s="9">
        <f t="shared" si="19"/>
        <v>0</v>
      </c>
    </row>
    <row r="364" spans="1:8" ht="115.5" x14ac:dyDescent="0.25">
      <c r="A364" s="37">
        <v>16</v>
      </c>
      <c r="B364" s="20" t="s">
        <v>224</v>
      </c>
      <c r="C364" s="7" t="s">
        <v>10</v>
      </c>
      <c r="D364" s="40">
        <v>4</v>
      </c>
      <c r="E364" s="12"/>
      <c r="F364" s="41">
        <v>23</v>
      </c>
      <c r="G364" s="42">
        <f t="shared" si="18"/>
        <v>0</v>
      </c>
      <c r="H364" s="9">
        <f t="shared" si="19"/>
        <v>0</v>
      </c>
    </row>
    <row r="365" spans="1:8" ht="120" x14ac:dyDescent="0.25">
      <c r="A365" s="37">
        <v>17</v>
      </c>
      <c r="B365" s="17" t="s">
        <v>85</v>
      </c>
      <c r="C365" s="43" t="s">
        <v>13</v>
      </c>
      <c r="D365" s="38">
        <v>25</v>
      </c>
      <c r="E365" s="43"/>
      <c r="F365" s="43">
        <v>23</v>
      </c>
      <c r="G365" s="42">
        <f t="shared" si="18"/>
        <v>0</v>
      </c>
      <c r="H365" s="9">
        <f t="shared" si="19"/>
        <v>0</v>
      </c>
    </row>
    <row r="366" spans="1:8" ht="76.5" x14ac:dyDescent="0.25">
      <c r="A366" s="37">
        <v>18</v>
      </c>
      <c r="B366" s="67" t="s">
        <v>225</v>
      </c>
      <c r="C366" s="43" t="s">
        <v>10</v>
      </c>
      <c r="D366" s="38">
        <v>12</v>
      </c>
      <c r="E366" s="43"/>
      <c r="F366" s="43">
        <v>23</v>
      </c>
      <c r="G366" s="42">
        <f t="shared" si="18"/>
        <v>0</v>
      </c>
      <c r="H366" s="9">
        <f t="shared" si="19"/>
        <v>0</v>
      </c>
    </row>
    <row r="367" spans="1:8" ht="90" x14ac:dyDescent="0.25">
      <c r="A367" s="37">
        <v>19</v>
      </c>
      <c r="B367" s="19" t="s">
        <v>188</v>
      </c>
      <c r="C367" s="37" t="s">
        <v>10</v>
      </c>
      <c r="D367" s="38">
        <v>10</v>
      </c>
      <c r="E367" s="37"/>
      <c r="F367" s="37">
        <v>23</v>
      </c>
      <c r="G367" s="42">
        <f t="shared" si="18"/>
        <v>0</v>
      </c>
      <c r="H367" s="9">
        <f t="shared" si="19"/>
        <v>0</v>
      </c>
    </row>
    <row r="368" spans="1:8" ht="192" x14ac:dyDescent="0.25">
      <c r="A368" s="37">
        <v>20</v>
      </c>
      <c r="B368" s="20" t="s">
        <v>226</v>
      </c>
      <c r="C368" s="37" t="s">
        <v>13</v>
      </c>
      <c r="D368" s="38">
        <v>6</v>
      </c>
      <c r="E368" s="37"/>
      <c r="F368" s="37">
        <v>23</v>
      </c>
      <c r="G368" s="42">
        <f t="shared" si="18"/>
        <v>0</v>
      </c>
      <c r="H368" s="9">
        <f t="shared" si="19"/>
        <v>0</v>
      </c>
    </row>
    <row r="369" spans="1:8" x14ac:dyDescent="0.25">
      <c r="A369" s="37">
        <v>21</v>
      </c>
      <c r="B369" s="45" t="s">
        <v>227</v>
      </c>
      <c r="C369" s="43" t="s">
        <v>10</v>
      </c>
      <c r="D369" s="38">
        <v>22</v>
      </c>
      <c r="E369" s="43"/>
      <c r="F369" s="43">
        <v>23</v>
      </c>
      <c r="G369" s="42">
        <f t="shared" si="18"/>
        <v>0</v>
      </c>
      <c r="H369" s="9">
        <f t="shared" si="19"/>
        <v>0</v>
      </c>
    </row>
    <row r="370" spans="1:8" ht="153.75" x14ac:dyDescent="0.25">
      <c r="A370" s="37">
        <v>22</v>
      </c>
      <c r="B370" s="19" t="s">
        <v>228</v>
      </c>
      <c r="C370" s="43" t="s">
        <v>10</v>
      </c>
      <c r="D370" s="38">
        <v>5</v>
      </c>
      <c r="E370" s="43"/>
      <c r="F370" s="43">
        <v>23</v>
      </c>
      <c r="G370" s="42">
        <f t="shared" si="18"/>
        <v>0</v>
      </c>
      <c r="H370" s="9">
        <f t="shared" si="19"/>
        <v>0</v>
      </c>
    </row>
    <row r="371" spans="1:8" ht="179.25" x14ac:dyDescent="0.25">
      <c r="A371" s="37">
        <v>23</v>
      </c>
      <c r="B371" s="19" t="s">
        <v>36</v>
      </c>
      <c r="C371" s="43" t="s">
        <v>10</v>
      </c>
      <c r="D371" s="38">
        <v>10</v>
      </c>
      <c r="E371" s="43"/>
      <c r="F371" s="43">
        <v>23</v>
      </c>
      <c r="G371" s="42">
        <f t="shared" si="18"/>
        <v>0</v>
      </c>
      <c r="H371" s="9">
        <f t="shared" si="19"/>
        <v>0</v>
      </c>
    </row>
    <row r="372" spans="1:8" ht="39" x14ac:dyDescent="0.25">
      <c r="A372" s="37">
        <v>24</v>
      </c>
      <c r="B372" s="19" t="s">
        <v>81</v>
      </c>
      <c r="C372" s="43" t="s">
        <v>10</v>
      </c>
      <c r="D372" s="38">
        <v>20</v>
      </c>
      <c r="E372" s="43"/>
      <c r="F372" s="43">
        <v>23</v>
      </c>
      <c r="G372" s="42">
        <f t="shared" si="18"/>
        <v>0</v>
      </c>
      <c r="H372" s="9">
        <f t="shared" si="19"/>
        <v>0</v>
      </c>
    </row>
    <row r="373" spans="1:8" ht="51" x14ac:dyDescent="0.25">
      <c r="A373" s="37">
        <v>25</v>
      </c>
      <c r="B373" s="17" t="s">
        <v>229</v>
      </c>
      <c r="C373" s="43" t="s">
        <v>13</v>
      </c>
      <c r="D373" s="38">
        <v>5</v>
      </c>
      <c r="E373" s="43"/>
      <c r="F373" s="43">
        <v>23</v>
      </c>
      <c r="G373" s="42">
        <f t="shared" si="18"/>
        <v>0</v>
      </c>
      <c r="H373" s="9">
        <f t="shared" si="19"/>
        <v>0</v>
      </c>
    </row>
    <row r="374" spans="1:8" ht="89.25" x14ac:dyDescent="0.25">
      <c r="A374" s="37">
        <v>26</v>
      </c>
      <c r="B374" s="24" t="s">
        <v>230</v>
      </c>
      <c r="C374" s="43" t="s">
        <v>10</v>
      </c>
      <c r="D374" s="38">
        <v>2</v>
      </c>
      <c r="E374" s="43"/>
      <c r="F374" s="43">
        <v>23</v>
      </c>
      <c r="G374" s="42">
        <f t="shared" si="18"/>
        <v>0</v>
      </c>
      <c r="H374" s="9">
        <f t="shared" si="19"/>
        <v>0</v>
      </c>
    </row>
    <row r="375" spans="1:8" x14ac:dyDescent="0.25">
      <c r="A375" s="37">
        <v>27</v>
      </c>
      <c r="B375" s="68" t="s">
        <v>231</v>
      </c>
      <c r="C375" s="43" t="s">
        <v>70</v>
      </c>
      <c r="D375" s="38">
        <v>5</v>
      </c>
      <c r="E375" s="43"/>
      <c r="F375" s="43">
        <v>23</v>
      </c>
      <c r="G375" s="42">
        <f t="shared" si="18"/>
        <v>0</v>
      </c>
      <c r="H375" s="9">
        <f t="shared" si="19"/>
        <v>0</v>
      </c>
    </row>
    <row r="376" spans="1:8" x14ac:dyDescent="0.25">
      <c r="A376" s="37">
        <v>28</v>
      </c>
      <c r="B376" s="68" t="s">
        <v>232</v>
      </c>
      <c r="C376" s="43" t="s">
        <v>13</v>
      </c>
      <c r="D376" s="38">
        <v>5</v>
      </c>
      <c r="E376" s="43"/>
      <c r="F376" s="43">
        <v>23</v>
      </c>
      <c r="G376" s="42">
        <f t="shared" si="18"/>
        <v>0</v>
      </c>
      <c r="H376" s="9">
        <f t="shared" si="19"/>
        <v>0</v>
      </c>
    </row>
    <row r="377" spans="1:8" x14ac:dyDescent="0.25">
      <c r="A377" s="37">
        <v>29</v>
      </c>
      <c r="B377" s="68" t="s">
        <v>233</v>
      </c>
      <c r="C377" s="43" t="s">
        <v>13</v>
      </c>
      <c r="D377" s="38">
        <v>2</v>
      </c>
      <c r="E377" s="43"/>
      <c r="F377" s="43">
        <v>23</v>
      </c>
      <c r="G377" s="42">
        <f t="shared" si="18"/>
        <v>0</v>
      </c>
      <c r="H377" s="9">
        <f t="shared" si="19"/>
        <v>0</v>
      </c>
    </row>
    <row r="378" spans="1:8" x14ac:dyDescent="0.25">
      <c r="A378" s="37">
        <v>30</v>
      </c>
      <c r="B378" s="68" t="s">
        <v>234</v>
      </c>
      <c r="C378" s="43" t="s">
        <v>13</v>
      </c>
      <c r="D378" s="38">
        <v>8</v>
      </c>
      <c r="E378" s="43"/>
      <c r="F378" s="43">
        <v>23</v>
      </c>
      <c r="G378" s="42">
        <f t="shared" si="18"/>
        <v>0</v>
      </c>
      <c r="H378" s="9">
        <f t="shared" si="19"/>
        <v>0</v>
      </c>
    </row>
    <row r="379" spans="1:8" x14ac:dyDescent="0.25">
      <c r="A379" s="37">
        <v>31</v>
      </c>
      <c r="B379" s="68" t="s">
        <v>235</v>
      </c>
      <c r="C379" s="43" t="s">
        <v>13</v>
      </c>
      <c r="D379" s="38">
        <v>2</v>
      </c>
      <c r="E379" s="43"/>
      <c r="F379" s="43">
        <v>23</v>
      </c>
      <c r="G379" s="42">
        <f t="shared" si="18"/>
        <v>0</v>
      </c>
      <c r="H379" s="9">
        <f t="shared" si="19"/>
        <v>0</v>
      </c>
    </row>
    <row r="380" spans="1:8" x14ac:dyDescent="0.25">
      <c r="A380" s="37">
        <v>32</v>
      </c>
      <c r="B380" s="68" t="s">
        <v>236</v>
      </c>
      <c r="C380" s="43" t="s">
        <v>70</v>
      </c>
      <c r="D380" s="38">
        <v>3</v>
      </c>
      <c r="E380" s="43"/>
      <c r="F380" s="43">
        <v>23</v>
      </c>
      <c r="G380" s="42">
        <f t="shared" si="18"/>
        <v>0</v>
      </c>
      <c r="H380" s="9">
        <f t="shared" si="19"/>
        <v>0</v>
      </c>
    </row>
    <row r="381" spans="1:8" ht="115.5" x14ac:dyDescent="0.25">
      <c r="A381" s="37">
        <v>33</v>
      </c>
      <c r="B381" s="22" t="s">
        <v>34</v>
      </c>
      <c r="C381" s="69" t="s">
        <v>13</v>
      </c>
      <c r="D381" s="70">
        <v>5</v>
      </c>
      <c r="E381" s="69"/>
      <c r="F381" s="69">
        <v>23</v>
      </c>
      <c r="G381" s="71">
        <f t="shared" si="18"/>
        <v>0</v>
      </c>
      <c r="H381" s="72">
        <f t="shared" si="19"/>
        <v>0</v>
      </c>
    </row>
    <row r="382" spans="1:8" x14ac:dyDescent="0.25">
      <c r="A382" s="37">
        <v>34</v>
      </c>
      <c r="B382" s="68" t="s">
        <v>237</v>
      </c>
      <c r="C382" s="43" t="s">
        <v>13</v>
      </c>
      <c r="D382" s="38">
        <v>3</v>
      </c>
      <c r="E382" s="43"/>
      <c r="F382" s="43">
        <v>23</v>
      </c>
      <c r="G382" s="42">
        <f t="shared" si="18"/>
        <v>0</v>
      </c>
      <c r="H382" s="9">
        <f t="shared" si="19"/>
        <v>0</v>
      </c>
    </row>
    <row r="383" spans="1:8" ht="216.75" x14ac:dyDescent="0.25">
      <c r="A383" s="37">
        <v>35</v>
      </c>
      <c r="B383" s="24" t="s">
        <v>238</v>
      </c>
      <c r="C383" s="43" t="s">
        <v>112</v>
      </c>
      <c r="D383" s="38">
        <v>2</v>
      </c>
      <c r="E383" s="43"/>
      <c r="F383" s="43">
        <v>23</v>
      </c>
      <c r="G383" s="42">
        <f t="shared" si="18"/>
        <v>0</v>
      </c>
      <c r="H383" s="9">
        <f t="shared" si="19"/>
        <v>0</v>
      </c>
    </row>
    <row r="384" spans="1:8" ht="191.25" x14ac:dyDescent="0.25">
      <c r="A384" s="37">
        <v>36</v>
      </c>
      <c r="B384" s="68" t="s">
        <v>239</v>
      </c>
      <c r="C384" s="43" t="s">
        <v>10</v>
      </c>
      <c r="D384" s="38">
        <v>2</v>
      </c>
      <c r="E384" s="43"/>
      <c r="F384" s="43">
        <v>23</v>
      </c>
      <c r="G384" s="42">
        <f t="shared" si="18"/>
        <v>0</v>
      </c>
      <c r="H384" s="9">
        <f t="shared" si="19"/>
        <v>0</v>
      </c>
    </row>
    <row r="385" spans="1:8" x14ac:dyDescent="0.25">
      <c r="A385" s="84" t="s">
        <v>55</v>
      </c>
      <c r="B385" s="85"/>
      <c r="C385" s="85"/>
      <c r="D385" s="85"/>
      <c r="E385" s="85"/>
      <c r="F385" s="86"/>
      <c r="G385" s="46">
        <f>SUM(G349:G384)</f>
        <v>0</v>
      </c>
      <c r="H385" s="47">
        <f>SUM(H349:H384)</f>
        <v>0</v>
      </c>
    </row>
    <row r="387" spans="1:8" x14ac:dyDescent="0.25">
      <c r="A387" s="29"/>
      <c r="B387" s="30" t="s">
        <v>240</v>
      </c>
      <c r="C387" s="29"/>
      <c r="D387" s="29"/>
      <c r="E387" s="29"/>
      <c r="F387" s="29"/>
      <c r="G387" s="31"/>
      <c r="H387" s="32"/>
    </row>
    <row r="388" spans="1:8" ht="51" x14ac:dyDescent="0.25">
      <c r="A388" s="73" t="s">
        <v>1</v>
      </c>
      <c r="B388" s="74" t="s">
        <v>2</v>
      </c>
      <c r="C388" s="74" t="s">
        <v>3</v>
      </c>
      <c r="D388" s="75" t="s">
        <v>4</v>
      </c>
      <c r="E388" s="75" t="s">
        <v>5</v>
      </c>
      <c r="F388" s="75" t="s">
        <v>6</v>
      </c>
      <c r="G388" s="75" t="s">
        <v>7</v>
      </c>
      <c r="H388" s="76" t="s">
        <v>8</v>
      </c>
    </row>
    <row r="389" spans="1:8" ht="102.75" x14ac:dyDescent="0.25">
      <c r="A389" s="37">
        <v>1</v>
      </c>
      <c r="B389" s="19" t="s">
        <v>243</v>
      </c>
      <c r="C389" s="7" t="s">
        <v>10</v>
      </c>
      <c r="D389" s="40">
        <v>8</v>
      </c>
      <c r="E389" s="12"/>
      <c r="F389" s="41">
        <v>23</v>
      </c>
      <c r="G389" s="39">
        <f t="shared" ref="G389:G414" si="20">D389*E389</f>
        <v>0</v>
      </c>
      <c r="H389" s="9">
        <f>G389*1.23</f>
        <v>0</v>
      </c>
    </row>
    <row r="390" spans="1:8" ht="141" x14ac:dyDescent="0.25">
      <c r="A390" s="37">
        <v>2</v>
      </c>
      <c r="B390" s="20" t="s">
        <v>212</v>
      </c>
      <c r="C390" s="37" t="s">
        <v>13</v>
      </c>
      <c r="D390" s="38">
        <v>10</v>
      </c>
      <c r="E390" s="37"/>
      <c r="F390" s="37">
        <v>23</v>
      </c>
      <c r="G390" s="39">
        <f t="shared" si="20"/>
        <v>0</v>
      </c>
      <c r="H390" s="9">
        <f t="shared" ref="H390:H414" si="21">G390*1.23</f>
        <v>0</v>
      </c>
    </row>
    <row r="391" spans="1:8" ht="140.25" x14ac:dyDescent="0.25">
      <c r="A391" s="37">
        <v>3</v>
      </c>
      <c r="B391" s="16" t="s">
        <v>244</v>
      </c>
      <c r="C391" s="69" t="s">
        <v>13</v>
      </c>
      <c r="D391" s="70">
        <v>4</v>
      </c>
      <c r="E391" s="69"/>
      <c r="F391" s="69">
        <v>23</v>
      </c>
      <c r="G391" s="71">
        <f t="shared" si="20"/>
        <v>0</v>
      </c>
      <c r="H391" s="72">
        <f t="shared" si="21"/>
        <v>0</v>
      </c>
    </row>
    <row r="392" spans="1:8" ht="39" x14ac:dyDescent="0.25">
      <c r="A392" s="37">
        <v>4</v>
      </c>
      <c r="B392" s="6" t="s">
        <v>245</v>
      </c>
      <c r="C392" s="69" t="s">
        <v>10</v>
      </c>
      <c r="D392" s="70">
        <v>2</v>
      </c>
      <c r="E392" s="69"/>
      <c r="F392" s="69">
        <v>23</v>
      </c>
      <c r="G392" s="71">
        <f t="shared" si="20"/>
        <v>0</v>
      </c>
      <c r="H392" s="71">
        <f t="shared" si="21"/>
        <v>0</v>
      </c>
    </row>
    <row r="393" spans="1:8" ht="39" x14ac:dyDescent="0.25">
      <c r="A393" s="37">
        <v>5</v>
      </c>
      <c r="B393" s="6" t="s">
        <v>81</v>
      </c>
      <c r="C393" s="69" t="s">
        <v>10</v>
      </c>
      <c r="D393" s="70">
        <v>60</v>
      </c>
      <c r="E393" s="69"/>
      <c r="F393" s="69">
        <v>23</v>
      </c>
      <c r="G393" s="71">
        <f t="shared" si="20"/>
        <v>0</v>
      </c>
      <c r="H393" s="71">
        <f t="shared" si="21"/>
        <v>0</v>
      </c>
    </row>
    <row r="394" spans="1:8" ht="76.5" x14ac:dyDescent="0.25">
      <c r="A394" s="37">
        <v>6</v>
      </c>
      <c r="B394" s="67" t="s">
        <v>219</v>
      </c>
      <c r="C394" s="77" t="s">
        <v>10</v>
      </c>
      <c r="D394" s="38">
        <v>36</v>
      </c>
      <c r="E394" s="78"/>
      <c r="F394" s="37">
        <v>23</v>
      </c>
      <c r="G394" s="42">
        <f t="shared" si="20"/>
        <v>0</v>
      </c>
      <c r="H394" s="71">
        <f t="shared" si="21"/>
        <v>0</v>
      </c>
    </row>
    <row r="395" spans="1:8" ht="77.25" x14ac:dyDescent="0.25">
      <c r="A395" s="37">
        <v>7</v>
      </c>
      <c r="B395" s="19" t="s">
        <v>246</v>
      </c>
      <c r="C395" s="37" t="s">
        <v>10</v>
      </c>
      <c r="D395" s="38">
        <v>6</v>
      </c>
      <c r="E395" s="37"/>
      <c r="F395" s="37">
        <v>23</v>
      </c>
      <c r="G395" s="39">
        <f t="shared" si="20"/>
        <v>0</v>
      </c>
      <c r="H395" s="9">
        <f t="shared" si="21"/>
        <v>0</v>
      </c>
    </row>
    <row r="396" spans="1:8" x14ac:dyDescent="0.25">
      <c r="A396" s="37">
        <v>8</v>
      </c>
      <c r="B396" s="44" t="s">
        <v>241</v>
      </c>
      <c r="C396" s="79" t="s">
        <v>10</v>
      </c>
      <c r="D396" s="80">
        <v>1</v>
      </c>
      <c r="E396" s="78"/>
      <c r="F396" s="81">
        <v>23</v>
      </c>
      <c r="G396" s="82">
        <f t="shared" si="20"/>
        <v>0</v>
      </c>
      <c r="H396" s="72">
        <f t="shared" si="21"/>
        <v>0</v>
      </c>
    </row>
    <row r="397" spans="1:8" ht="115.5" x14ac:dyDescent="0.25">
      <c r="A397" s="37">
        <v>9</v>
      </c>
      <c r="B397" s="19" t="s">
        <v>247</v>
      </c>
      <c r="C397" s="7" t="s">
        <v>10</v>
      </c>
      <c r="D397" s="40">
        <v>7</v>
      </c>
      <c r="E397" s="12"/>
      <c r="F397" s="41">
        <v>23</v>
      </c>
      <c r="G397" s="39">
        <f t="shared" si="20"/>
        <v>0</v>
      </c>
      <c r="H397" s="9">
        <f t="shared" si="21"/>
        <v>0</v>
      </c>
    </row>
    <row r="398" spans="1:8" ht="77.25" x14ac:dyDescent="0.25">
      <c r="A398" s="37">
        <v>10</v>
      </c>
      <c r="B398" s="6" t="s">
        <v>57</v>
      </c>
      <c r="C398" s="7" t="s">
        <v>10</v>
      </c>
      <c r="D398" s="40">
        <v>6</v>
      </c>
      <c r="E398" s="12"/>
      <c r="F398" s="41">
        <v>23</v>
      </c>
      <c r="G398" s="39">
        <f t="shared" si="20"/>
        <v>0</v>
      </c>
      <c r="H398" s="9">
        <f t="shared" si="21"/>
        <v>0</v>
      </c>
    </row>
    <row r="399" spans="1:8" ht="114.75" x14ac:dyDescent="0.25">
      <c r="A399" s="37">
        <v>11</v>
      </c>
      <c r="B399" s="18" t="s">
        <v>248</v>
      </c>
      <c r="C399" s="43" t="s">
        <v>10</v>
      </c>
      <c r="D399" s="38">
        <v>1</v>
      </c>
      <c r="E399" s="43"/>
      <c r="F399" s="43">
        <v>23</v>
      </c>
      <c r="G399" s="42">
        <f t="shared" si="20"/>
        <v>0</v>
      </c>
      <c r="H399" s="9">
        <f t="shared" si="21"/>
        <v>0</v>
      </c>
    </row>
    <row r="400" spans="1:8" ht="102.75" x14ac:dyDescent="0.25">
      <c r="A400" s="37">
        <v>12</v>
      </c>
      <c r="B400" s="14" t="s">
        <v>249</v>
      </c>
      <c r="C400" s="43" t="s">
        <v>10</v>
      </c>
      <c r="D400" s="38">
        <v>15</v>
      </c>
      <c r="E400" s="43"/>
      <c r="F400" s="43">
        <v>23</v>
      </c>
      <c r="G400" s="42">
        <f t="shared" si="20"/>
        <v>0</v>
      </c>
      <c r="H400" s="9">
        <f t="shared" si="21"/>
        <v>0</v>
      </c>
    </row>
    <row r="401" spans="1:8" ht="166.5" x14ac:dyDescent="0.25">
      <c r="A401" s="37">
        <v>13</v>
      </c>
      <c r="B401" s="19" t="s">
        <v>250</v>
      </c>
      <c r="C401" s="37" t="s">
        <v>10</v>
      </c>
      <c r="D401" s="38">
        <v>5</v>
      </c>
      <c r="E401" s="37"/>
      <c r="F401" s="37">
        <v>23</v>
      </c>
      <c r="G401" s="42">
        <f t="shared" si="20"/>
        <v>0</v>
      </c>
      <c r="H401" s="9">
        <f t="shared" si="21"/>
        <v>0</v>
      </c>
    </row>
    <row r="402" spans="1:8" ht="204" x14ac:dyDescent="0.25">
      <c r="A402" s="37">
        <v>14</v>
      </c>
      <c r="B402" s="17" t="s">
        <v>251</v>
      </c>
      <c r="C402" s="43" t="s">
        <v>10</v>
      </c>
      <c r="D402" s="38">
        <v>10</v>
      </c>
      <c r="E402" s="43"/>
      <c r="F402" s="43">
        <v>23</v>
      </c>
      <c r="G402" s="42">
        <f t="shared" si="20"/>
        <v>0</v>
      </c>
      <c r="H402" s="9">
        <f t="shared" si="21"/>
        <v>0</v>
      </c>
    </row>
    <row r="403" spans="1:8" ht="51.75" x14ac:dyDescent="0.25">
      <c r="A403" s="37">
        <v>15</v>
      </c>
      <c r="B403" s="21" t="s">
        <v>27</v>
      </c>
      <c r="C403" s="7" t="s">
        <v>10</v>
      </c>
      <c r="D403" s="40">
        <v>350</v>
      </c>
      <c r="E403" s="12"/>
      <c r="F403" s="41">
        <v>23</v>
      </c>
      <c r="G403" s="42">
        <f t="shared" si="20"/>
        <v>0</v>
      </c>
      <c r="H403" s="9">
        <f t="shared" si="21"/>
        <v>0</v>
      </c>
    </row>
    <row r="404" spans="1:8" ht="179.25" x14ac:dyDescent="0.25">
      <c r="A404" s="37">
        <v>16</v>
      </c>
      <c r="B404" s="19" t="s">
        <v>252</v>
      </c>
      <c r="C404" s="37" t="s">
        <v>10</v>
      </c>
      <c r="D404" s="38">
        <v>20</v>
      </c>
      <c r="E404" s="37"/>
      <c r="F404" s="37">
        <v>23</v>
      </c>
      <c r="G404" s="42">
        <f t="shared" si="20"/>
        <v>0</v>
      </c>
      <c r="H404" s="9">
        <f t="shared" si="21"/>
        <v>0</v>
      </c>
    </row>
    <row r="405" spans="1:8" ht="115.5" x14ac:dyDescent="0.25">
      <c r="A405" s="37">
        <v>17</v>
      </c>
      <c r="B405" s="22" t="s">
        <v>253</v>
      </c>
      <c r="C405" s="69" t="s">
        <v>13</v>
      </c>
      <c r="D405" s="70">
        <v>4</v>
      </c>
      <c r="E405" s="69"/>
      <c r="F405" s="69">
        <v>23</v>
      </c>
      <c r="G405" s="71">
        <f t="shared" si="20"/>
        <v>0</v>
      </c>
      <c r="H405" s="72">
        <f t="shared" si="21"/>
        <v>0</v>
      </c>
    </row>
    <row r="406" spans="1:8" ht="216.75" x14ac:dyDescent="0.25">
      <c r="A406" s="37">
        <v>18</v>
      </c>
      <c r="B406" s="18" t="s">
        <v>254</v>
      </c>
      <c r="C406" s="69" t="s">
        <v>10</v>
      </c>
      <c r="D406" s="70">
        <v>3</v>
      </c>
      <c r="E406" s="69"/>
      <c r="F406" s="69">
        <v>23</v>
      </c>
      <c r="G406" s="71">
        <f t="shared" si="20"/>
        <v>0</v>
      </c>
      <c r="H406" s="71">
        <f t="shared" si="21"/>
        <v>0</v>
      </c>
    </row>
    <row r="407" spans="1:8" ht="216.75" x14ac:dyDescent="0.25">
      <c r="A407" s="37">
        <v>19</v>
      </c>
      <c r="B407" s="83" t="s">
        <v>255</v>
      </c>
      <c r="C407" s="43" t="s">
        <v>10</v>
      </c>
      <c r="D407" s="38">
        <v>6</v>
      </c>
      <c r="E407" s="43"/>
      <c r="F407" s="43">
        <v>23</v>
      </c>
      <c r="G407" s="42">
        <f t="shared" si="20"/>
        <v>0</v>
      </c>
      <c r="H407" s="9">
        <f t="shared" si="21"/>
        <v>0</v>
      </c>
    </row>
    <row r="408" spans="1:8" ht="153.75" x14ac:dyDescent="0.25">
      <c r="A408" s="37">
        <v>20</v>
      </c>
      <c r="B408" s="20" t="s">
        <v>256</v>
      </c>
      <c r="C408" s="37" t="s">
        <v>10</v>
      </c>
      <c r="D408" s="38">
        <v>6</v>
      </c>
      <c r="E408" s="37"/>
      <c r="F408" s="37">
        <v>23</v>
      </c>
      <c r="G408" s="42">
        <f t="shared" si="20"/>
        <v>0</v>
      </c>
      <c r="H408" s="9">
        <f t="shared" si="21"/>
        <v>0</v>
      </c>
    </row>
    <row r="409" spans="1:8" ht="268.5" x14ac:dyDescent="0.25">
      <c r="A409" s="37">
        <v>21</v>
      </c>
      <c r="B409" s="14" t="s">
        <v>257</v>
      </c>
      <c r="C409" s="43" t="s">
        <v>10</v>
      </c>
      <c r="D409" s="38">
        <v>6</v>
      </c>
      <c r="E409" s="43"/>
      <c r="F409" s="43">
        <v>23</v>
      </c>
      <c r="G409" s="42">
        <f t="shared" si="20"/>
        <v>0</v>
      </c>
      <c r="H409" s="9">
        <f t="shared" si="21"/>
        <v>0</v>
      </c>
    </row>
    <row r="410" spans="1:8" ht="63.75" x14ac:dyDescent="0.25">
      <c r="A410" s="37">
        <v>22</v>
      </c>
      <c r="B410" s="18" t="s">
        <v>51</v>
      </c>
      <c r="C410" s="7" t="s">
        <v>10</v>
      </c>
      <c r="D410" s="40">
        <v>1</v>
      </c>
      <c r="E410" s="12"/>
      <c r="F410" s="41">
        <v>23</v>
      </c>
      <c r="G410" s="42">
        <f t="shared" si="20"/>
        <v>0</v>
      </c>
      <c r="H410" s="9">
        <f t="shared" si="21"/>
        <v>0</v>
      </c>
    </row>
    <row r="411" spans="1:8" ht="64.5" x14ac:dyDescent="0.25">
      <c r="A411" s="37">
        <v>23</v>
      </c>
      <c r="B411" s="25" t="s">
        <v>258</v>
      </c>
      <c r="C411" s="37" t="s">
        <v>13</v>
      </c>
      <c r="D411" s="38">
        <v>50</v>
      </c>
      <c r="E411" s="37"/>
      <c r="F411" s="37">
        <v>23</v>
      </c>
      <c r="G411" s="42">
        <f t="shared" si="20"/>
        <v>0</v>
      </c>
      <c r="H411" s="9">
        <f t="shared" si="21"/>
        <v>0</v>
      </c>
    </row>
    <row r="412" spans="1:8" ht="89.25" x14ac:dyDescent="0.25">
      <c r="A412" s="37">
        <v>24</v>
      </c>
      <c r="B412" s="18" t="s">
        <v>259</v>
      </c>
      <c r="C412" s="43" t="s">
        <v>13</v>
      </c>
      <c r="D412" s="38">
        <v>12</v>
      </c>
      <c r="E412" s="43"/>
      <c r="F412" s="43">
        <v>23</v>
      </c>
      <c r="G412" s="42">
        <f t="shared" si="20"/>
        <v>0</v>
      </c>
      <c r="H412" s="9">
        <f t="shared" si="21"/>
        <v>0</v>
      </c>
    </row>
    <row r="413" spans="1:8" ht="76.5" x14ac:dyDescent="0.25">
      <c r="A413" s="37">
        <v>25</v>
      </c>
      <c r="B413" s="26" t="s">
        <v>73</v>
      </c>
      <c r="C413" s="37" t="s">
        <v>70</v>
      </c>
      <c r="D413" s="38">
        <v>3</v>
      </c>
      <c r="E413" s="37"/>
      <c r="F413" s="37">
        <v>23</v>
      </c>
      <c r="G413" s="42">
        <f t="shared" si="20"/>
        <v>0</v>
      </c>
      <c r="H413" s="9">
        <f t="shared" si="21"/>
        <v>0</v>
      </c>
    </row>
    <row r="414" spans="1:8" ht="89.25" x14ac:dyDescent="0.25">
      <c r="A414" s="37">
        <v>26</v>
      </c>
      <c r="B414" s="49" t="s">
        <v>260</v>
      </c>
      <c r="C414" s="43" t="s">
        <v>10</v>
      </c>
      <c r="D414" s="38">
        <v>6</v>
      </c>
      <c r="E414" s="43"/>
      <c r="F414" s="43">
        <v>23</v>
      </c>
      <c r="G414" s="42">
        <f t="shared" si="20"/>
        <v>0</v>
      </c>
      <c r="H414" s="9">
        <f t="shared" si="21"/>
        <v>0</v>
      </c>
    </row>
    <row r="415" spans="1:8" x14ac:dyDescent="0.25">
      <c r="A415" s="87" t="s">
        <v>242</v>
      </c>
      <c r="B415" s="87"/>
      <c r="C415" s="87"/>
      <c r="D415" s="87"/>
      <c r="E415" s="87"/>
      <c r="F415" s="87"/>
      <c r="G415" s="46">
        <f>SUM(G389:G413)</f>
        <v>0</v>
      </c>
      <c r="H415" s="47">
        <f>SUM(H389:H414)</f>
        <v>0</v>
      </c>
    </row>
  </sheetData>
  <mergeCells count="13">
    <mergeCell ref="A1:H1"/>
    <mergeCell ref="A415:F415"/>
    <mergeCell ref="B2:H2"/>
    <mergeCell ref="A43:F43"/>
    <mergeCell ref="A73:F73"/>
    <mergeCell ref="A112:F112"/>
    <mergeCell ref="A146:F146"/>
    <mergeCell ref="A187:F187"/>
    <mergeCell ref="A241:F241"/>
    <mergeCell ref="A271:F271"/>
    <mergeCell ref="A308:F308"/>
    <mergeCell ref="A345:F345"/>
    <mergeCell ref="A385:F38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b.wojcikowska</dc:creator>
  <cp:lastModifiedBy>M.Pasieka</cp:lastModifiedBy>
  <dcterms:created xsi:type="dcterms:W3CDTF">2018-11-28T10:59:31Z</dcterms:created>
  <dcterms:modified xsi:type="dcterms:W3CDTF">2018-12-11T14:10:13Z</dcterms:modified>
</cp:coreProperties>
</file>