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wydatki" sheetId="1" r:id="rId1"/>
  </sheets>
  <definedNames/>
  <calcPr fullCalcOnLoad="1"/>
</workbook>
</file>

<file path=xl/sharedStrings.xml><?xml version="1.0" encoding="utf-8"?>
<sst xmlns="http://schemas.openxmlformats.org/spreadsheetml/2006/main" count="87" uniqueCount="44">
  <si>
    <t>Dział</t>
  </si>
  <si>
    <t>Rozdział</t>
  </si>
  <si>
    <t>Wyszczególnienie</t>
  </si>
  <si>
    <t>GOSPODARKA MIESZKANIOWA</t>
  </si>
  <si>
    <t>DZIAŁALNOŚĆ USŁUGOWA</t>
  </si>
  <si>
    <t>Nadzór budowlany</t>
  </si>
  <si>
    <t>ADMINISTRACJA PUBLICZNA</t>
  </si>
  <si>
    <t>Urzędy wojewódzkie</t>
  </si>
  <si>
    <t>POMOC SPOŁECZNA</t>
  </si>
  <si>
    <t>Miasto</t>
  </si>
  <si>
    <t>-</t>
  </si>
  <si>
    <t>Prace geodezyjne i kartograficzne (nieinwestycyjne)</t>
  </si>
  <si>
    <t>BEZPIECZEŃSTWO PUBLICZNE I OCHRONA PRZECIWPOŻAROWA</t>
  </si>
  <si>
    <t>Komendy powiatowe Państwowej Straży Pożarnej</t>
  </si>
  <si>
    <t>OCHRONA ZDROWIA</t>
  </si>
  <si>
    <t>Domy pomocy społecznej</t>
  </si>
  <si>
    <t>Ośrodki wsparcia</t>
  </si>
  <si>
    <t>Ośrodki pomocy społecznej</t>
  </si>
  <si>
    <t>POZOSTAŁE ZADANIA W ZAKRESIE POLITYKI SPOŁECZNEJ</t>
  </si>
  <si>
    <t>WYDATKI</t>
  </si>
  <si>
    <t>Gospodarka gruntami i nieruchomosciami</t>
  </si>
  <si>
    <t>a) wydatki bieżące</t>
  </si>
  <si>
    <t>Składki na ubezpieczenia zdrowotne oraz swiadczenia dla osób</t>
  </si>
  <si>
    <t>nieobjętych obowiązkiem ubezpieczenia zdrowotnego</t>
  </si>
  <si>
    <t>Zespoły do spraw orzekania o niepełnosprawności</t>
  </si>
  <si>
    <t>010</t>
  </si>
  <si>
    <t>ROLNICTWO I ŁOWIECTWO</t>
  </si>
  <si>
    <t>Miasto na prawach powiatu</t>
  </si>
  <si>
    <t>OGÓŁEM</t>
  </si>
  <si>
    <t>01005</t>
  </si>
  <si>
    <t>Prace geodezyjno-urządzeniowe na potrzeby rolnictwa</t>
  </si>
  <si>
    <t>Komisje poborowe</t>
  </si>
  <si>
    <t>emerytalne i rentowe z ubezpieczenia społecznego</t>
  </si>
  <si>
    <t>Świadczenia rodzinne oraz składki na ubezpieczenia</t>
  </si>
  <si>
    <t>Zasiłki i pomoc w naturze oraz składniki na ubezpieczenia społeczne</t>
  </si>
  <si>
    <t>Usługi opiekuńcze i specjalistyczne usługi opiekuńcze</t>
  </si>
  <si>
    <t>Pozostała działalność</t>
  </si>
  <si>
    <t>w tym: wynagrodzenia i pochodne od wynagrodzeń</t>
  </si>
  <si>
    <t>Składki na ubezpieczenia zdrowotne opłacane za osoby pobierające na</t>
  </si>
  <si>
    <t>które świadczenia z pomocy społecznej oraz niektóre świadczenia rodzinne</t>
  </si>
  <si>
    <t>URZĘDY NACZELNYCH ORGANÓW WŁADZY PAŃSTWOWEJ</t>
  </si>
  <si>
    <t>KONTROLI I OCHRONY PRAWA ORAZ SĄDOWNICTWA</t>
  </si>
  <si>
    <t>Urzędy naczelnych organów władzy państwowej, kontroli i ochrony państwa</t>
  </si>
  <si>
    <t>Załącznik Nr 3a do uchwały                         Nr XVI/210/2008                                          z dnia 10 stycznia 2008 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</si>
</sst>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_-* #,##0.000\ _z_ł_-;\-* #,##0.000\ _z_ł_-;_-* &quot;-&quot;??\ _z_ł_-;_-@_-"/>
    <numFmt numFmtId="166" formatCode="_-* #,##0.0000\ _z_ł_-;\-* #,##0.0000\ _z_ł_-;_-* &quot;-&quot;??\ _z_ł_-;_-@_-"/>
    <numFmt numFmtId="167" formatCode="_-* #,##0.0\ _z_ł_-;\-* #,##0.0\ _z_ł_-;_-* &quot;-&quot;??\ _z_ł_-;_-@_-"/>
    <numFmt numFmtId="168" formatCode="_-* #,##0\ _z_ł_-;\-* #,##0\ _z_ł_-;_-* &quot;-&quot;??\ _z_ł_-;_-@_-"/>
    <numFmt numFmtId="169" formatCode="_-* #,##0.0\ &quot;zł&quot;_-;\-* #,##0.0\ &quot;zł&quot;_-;_-* &quot;-&quot;??\ &quot;zł&quot;_-;_-@_-"/>
    <numFmt numFmtId="170" formatCode="_-* #,##0\ &quot;zł&quot;_-;\-* #,##0\ &quot;zł&quot;_-;_-* &quot;-&quot;??\ &quot;zł&quot;_-;_-@_-"/>
    <numFmt numFmtId="171" formatCode="0.0%"/>
  </numFmts>
  <fonts count="24">
    <font>
      <sz val="10"/>
      <name val="Arial CE"/>
      <family val="0"/>
    </font>
    <font>
      <sz val="9.5"/>
      <name val="Arial CE"/>
      <family val="2"/>
    </font>
    <font>
      <b/>
      <sz val="9.5"/>
      <name val="Arial CE"/>
      <family val="2"/>
    </font>
    <font>
      <i/>
      <u val="single"/>
      <sz val="9.5"/>
      <name val="Arial CE"/>
      <family val="2"/>
    </font>
    <font>
      <b/>
      <sz val="9.5"/>
      <color indexed="8"/>
      <name val="Arial CE"/>
      <family val="2"/>
    </font>
    <font>
      <b/>
      <sz val="10"/>
      <name val="Arial CE"/>
      <family val="2"/>
    </font>
    <font>
      <b/>
      <sz val="8.5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20" borderId="1" applyNumberFormat="0" applyAlignment="0" applyProtection="0"/>
    <xf numFmtId="9" fontId="0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3" borderId="0" applyNumberFormat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168" fontId="2" fillId="0" borderId="10" xfId="42" applyNumberFormat="1" applyFont="1" applyBorder="1" applyAlignment="1">
      <alignment horizontal="center" vertical="center"/>
    </xf>
    <xf numFmtId="168" fontId="2" fillId="0" borderId="11" xfId="42" applyNumberFormat="1" applyFont="1" applyBorder="1" applyAlignment="1">
      <alignment horizontal="center" vertical="center"/>
    </xf>
    <xf numFmtId="168" fontId="2" fillId="0" borderId="12" xfId="42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168" fontId="2" fillId="0" borderId="13" xfId="42" applyNumberFormat="1" applyFont="1" applyBorder="1" applyAlignment="1">
      <alignment horizontal="center" vertical="center"/>
    </xf>
    <xf numFmtId="168" fontId="2" fillId="0" borderId="14" xfId="42" applyNumberFormat="1" applyFont="1" applyBorder="1" applyAlignment="1">
      <alignment horizontal="center" vertical="center"/>
    </xf>
    <xf numFmtId="168" fontId="2" fillId="0" borderId="15" xfId="42" applyNumberFormat="1" applyFont="1" applyBorder="1" applyAlignment="1">
      <alignment horizontal="center" vertical="center"/>
    </xf>
    <xf numFmtId="168" fontId="2" fillId="0" borderId="16" xfId="42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168" fontId="2" fillId="0" borderId="0" xfId="42" applyNumberFormat="1" applyFont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3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168" fontId="2" fillId="0" borderId="23" xfId="42" applyNumberFormat="1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68" fontId="4" fillId="0" borderId="23" xfId="42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168" fontId="2" fillId="0" borderId="25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2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168" fontId="2" fillId="0" borderId="13" xfId="42" applyNumberFormat="1" applyFont="1" applyBorder="1" applyAlignment="1">
      <alignment horizontal="center" vertical="center"/>
    </xf>
    <xf numFmtId="168" fontId="2" fillId="0" borderId="14" xfId="42" applyNumberFormat="1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168" fontId="2" fillId="0" borderId="31" xfId="42" applyNumberFormat="1" applyFont="1" applyBorder="1" applyAlignment="1">
      <alignment horizontal="center" vertical="center"/>
    </xf>
    <xf numFmtId="168" fontId="2" fillId="0" borderId="32" xfId="42" applyNumberFormat="1" applyFont="1" applyBorder="1" applyAlignment="1">
      <alignment horizontal="center" vertical="center"/>
    </xf>
    <xf numFmtId="168" fontId="2" fillId="0" borderId="33" xfId="42" applyNumberFormat="1" applyFont="1" applyBorder="1" applyAlignment="1">
      <alignment horizontal="center" vertical="center"/>
    </xf>
    <xf numFmtId="168" fontId="2" fillId="0" borderId="27" xfId="42" applyNumberFormat="1" applyFont="1" applyBorder="1" applyAlignment="1">
      <alignment horizontal="center" vertical="center"/>
    </xf>
    <xf numFmtId="168" fontId="2" fillId="0" borderId="28" xfId="42" applyNumberFormat="1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68" fontId="2" fillId="0" borderId="10" xfId="42" applyNumberFormat="1" applyFont="1" applyBorder="1" applyAlignment="1">
      <alignment horizontal="center" vertical="center"/>
    </xf>
    <xf numFmtId="168" fontId="2" fillId="0" borderId="11" xfId="42" applyNumberFormat="1" applyFont="1" applyBorder="1" applyAlignment="1">
      <alignment horizontal="center" vertical="center"/>
    </xf>
    <xf numFmtId="168" fontId="2" fillId="0" borderId="36" xfId="42" applyNumberFormat="1" applyFont="1" applyBorder="1" applyAlignment="1">
      <alignment horizontal="center" vertical="center"/>
    </xf>
    <xf numFmtId="168" fontId="2" fillId="0" borderId="37" xfId="42" applyNumberFormat="1" applyFont="1" applyBorder="1" applyAlignment="1">
      <alignment horizontal="center" vertical="center"/>
    </xf>
    <xf numFmtId="168" fontId="2" fillId="0" borderId="17" xfId="42" applyNumberFormat="1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168" fontId="2" fillId="0" borderId="27" xfId="42" applyNumberFormat="1" applyFont="1" applyBorder="1" applyAlignment="1">
      <alignment horizontal="center" vertical="center" wrapText="1"/>
    </xf>
    <xf numFmtId="168" fontId="2" fillId="0" borderId="17" xfId="42" applyNumberFormat="1" applyFont="1" applyBorder="1" applyAlignment="1">
      <alignment horizontal="center" vertical="center" wrapText="1"/>
    </xf>
    <xf numFmtId="168" fontId="2" fillId="0" borderId="36" xfId="42" applyNumberFormat="1" applyFont="1" applyBorder="1" applyAlignment="1">
      <alignment horizontal="center" vertical="center" wrapText="1"/>
    </xf>
    <xf numFmtId="168" fontId="2" fillId="0" borderId="33" xfId="42" applyNumberFormat="1" applyFont="1" applyBorder="1" applyAlignment="1">
      <alignment horizontal="center" vertical="center" wrapText="1"/>
    </xf>
    <xf numFmtId="0" fontId="0" fillId="0" borderId="0" xfId="0" applyFont="1" applyFill="1" applyAlignment="1">
      <alignment horizontal="right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6"/>
  <sheetViews>
    <sheetView tabSelected="1" zoomScalePageLayoutView="0" workbookViewId="0" topLeftCell="A1">
      <selection activeCell="G11" sqref="G11"/>
    </sheetView>
  </sheetViews>
  <sheetFormatPr defaultColWidth="9.00390625" defaultRowHeight="12.75"/>
  <cols>
    <col min="1" max="1" width="5.625" style="1" customWidth="1"/>
    <col min="2" max="2" width="7.00390625" style="1" customWidth="1"/>
    <col min="3" max="3" width="58.875" style="1" customWidth="1"/>
    <col min="4" max="4" width="13.125" style="19" customWidth="1"/>
    <col min="5" max="5" width="12.875" style="19" customWidth="1"/>
    <col min="6" max="16384" width="9.125" style="2" customWidth="1"/>
  </cols>
  <sheetData>
    <row r="1" spans="4:5" ht="12" customHeight="1">
      <c r="D1" s="81" t="s">
        <v>43</v>
      </c>
      <c r="E1" s="81"/>
    </row>
    <row r="2" spans="4:5" ht="12" customHeight="1">
      <c r="D2" s="81"/>
      <c r="E2" s="81"/>
    </row>
    <row r="3" spans="1:5" ht="12" customHeight="1" thickBot="1">
      <c r="A3" s="49" t="s">
        <v>19</v>
      </c>
      <c r="B3" s="49"/>
      <c r="D3" s="81"/>
      <c r="E3" s="81"/>
    </row>
    <row r="4" spans="1:5" ht="12" customHeight="1">
      <c r="A4" s="50" t="s">
        <v>0</v>
      </c>
      <c r="B4" s="73" t="s">
        <v>1</v>
      </c>
      <c r="C4" s="75" t="s">
        <v>2</v>
      </c>
      <c r="D4" s="77" t="s">
        <v>9</v>
      </c>
      <c r="E4" s="79" t="s">
        <v>27</v>
      </c>
    </row>
    <row r="5" spans="1:5" ht="12" customHeight="1" thickBot="1">
      <c r="A5" s="51"/>
      <c r="B5" s="74"/>
      <c r="C5" s="76"/>
      <c r="D5" s="78"/>
      <c r="E5" s="80"/>
    </row>
    <row r="6" spans="1:5" ht="12" customHeight="1" thickBot="1">
      <c r="A6" s="28" t="s">
        <v>25</v>
      </c>
      <c r="B6" s="14"/>
      <c r="C6" s="12" t="s">
        <v>26</v>
      </c>
      <c r="D6" s="9">
        <v>0</v>
      </c>
      <c r="E6" s="10">
        <v>30000</v>
      </c>
    </row>
    <row r="7" spans="1:5" ht="12" customHeight="1">
      <c r="A7" s="25"/>
      <c r="B7" s="29" t="s">
        <v>29</v>
      </c>
      <c r="C7" s="20" t="s">
        <v>30</v>
      </c>
      <c r="D7" s="4">
        <v>0</v>
      </c>
      <c r="E7" s="8">
        <v>30000</v>
      </c>
    </row>
    <row r="8" spans="1:5" ht="12" customHeight="1" thickBot="1">
      <c r="A8" s="25"/>
      <c r="B8" s="26"/>
      <c r="C8" s="27" t="s">
        <v>21</v>
      </c>
      <c r="D8" s="3">
        <v>0</v>
      </c>
      <c r="E8" s="7">
        <v>30000</v>
      </c>
    </row>
    <row r="9" spans="1:5" ht="12" customHeight="1" thickBot="1">
      <c r="A9" s="13">
        <v>700</v>
      </c>
      <c r="B9" s="24"/>
      <c r="C9" s="24" t="s">
        <v>3</v>
      </c>
      <c r="D9" s="9">
        <v>0</v>
      </c>
      <c r="E9" s="10">
        <v>23000</v>
      </c>
    </row>
    <row r="10" spans="1:5" ht="12" customHeight="1">
      <c r="A10" s="15"/>
      <c r="B10" s="17">
        <v>70005</v>
      </c>
      <c r="C10" s="17" t="s">
        <v>20</v>
      </c>
      <c r="D10" s="4">
        <v>0</v>
      </c>
      <c r="E10" s="8">
        <v>23000</v>
      </c>
    </row>
    <row r="11" spans="1:5" ht="12" customHeight="1" thickBot="1">
      <c r="A11" s="15"/>
      <c r="B11" s="33"/>
      <c r="C11" s="33" t="s">
        <v>21</v>
      </c>
      <c r="D11" s="3">
        <v>0</v>
      </c>
      <c r="E11" s="7">
        <v>23000</v>
      </c>
    </row>
    <row r="12" spans="1:5" ht="12" customHeight="1" thickBot="1">
      <c r="A12" s="13">
        <v>710</v>
      </c>
      <c r="B12" s="24"/>
      <c r="C12" s="24" t="s">
        <v>4</v>
      </c>
      <c r="D12" s="9">
        <v>0</v>
      </c>
      <c r="E12" s="10">
        <v>312000</v>
      </c>
    </row>
    <row r="13" spans="1:5" ht="12" customHeight="1">
      <c r="A13" s="34"/>
      <c r="B13" s="17">
        <v>71013</v>
      </c>
      <c r="C13" s="17" t="s">
        <v>11</v>
      </c>
      <c r="D13" s="4">
        <v>0</v>
      </c>
      <c r="E13" s="8">
        <v>10000</v>
      </c>
    </row>
    <row r="14" spans="1:5" ht="12" customHeight="1">
      <c r="A14" s="34"/>
      <c r="B14" s="35"/>
      <c r="C14" s="36" t="s">
        <v>21</v>
      </c>
      <c r="D14" s="5">
        <v>0</v>
      </c>
      <c r="E14" s="37">
        <v>10000</v>
      </c>
    </row>
    <row r="15" spans="1:5" ht="12" customHeight="1">
      <c r="A15" s="38"/>
      <c r="B15" s="39">
        <v>71015</v>
      </c>
      <c r="C15" s="39" t="s">
        <v>5</v>
      </c>
      <c r="D15" s="5">
        <v>0</v>
      </c>
      <c r="E15" s="40">
        <v>302000</v>
      </c>
    </row>
    <row r="16" spans="1:5" ht="12" customHeight="1">
      <c r="A16" s="15"/>
      <c r="B16" s="33"/>
      <c r="C16" s="36" t="s">
        <v>21</v>
      </c>
      <c r="D16" s="5">
        <v>0</v>
      </c>
      <c r="E16" s="40">
        <v>302000</v>
      </c>
    </row>
    <row r="17" spans="1:5" ht="12" customHeight="1" thickBot="1">
      <c r="A17" s="15"/>
      <c r="B17" s="11"/>
      <c r="C17" s="33" t="s">
        <v>37</v>
      </c>
      <c r="D17" s="3">
        <v>0</v>
      </c>
      <c r="E17" s="7">
        <v>205485</v>
      </c>
    </row>
    <row r="18" spans="1:5" ht="12" customHeight="1" thickBot="1">
      <c r="A18" s="13">
        <v>750</v>
      </c>
      <c r="B18" s="24"/>
      <c r="C18" s="24" t="s">
        <v>6</v>
      </c>
      <c r="D18" s="9">
        <v>263752</v>
      </c>
      <c r="E18" s="10">
        <f>E19+E23</f>
        <v>144236</v>
      </c>
    </row>
    <row r="19" spans="1:5" ht="12" customHeight="1">
      <c r="A19" s="15"/>
      <c r="B19" s="17">
        <v>75011</v>
      </c>
      <c r="C19" s="17" t="s">
        <v>7</v>
      </c>
      <c r="D19" s="4">
        <v>263752</v>
      </c>
      <c r="E19" s="8">
        <v>107236</v>
      </c>
    </row>
    <row r="20" spans="1:5" ht="12" customHeight="1">
      <c r="A20" s="38"/>
      <c r="B20" s="33"/>
      <c r="C20" s="36" t="s">
        <v>21</v>
      </c>
      <c r="D20" s="5">
        <v>263752</v>
      </c>
      <c r="E20" s="37">
        <v>107236</v>
      </c>
    </row>
    <row r="21" spans="1:5" ht="12" customHeight="1">
      <c r="A21" s="38"/>
      <c r="B21" s="18"/>
      <c r="C21" s="36" t="s">
        <v>37</v>
      </c>
      <c r="D21" s="5">
        <v>263752</v>
      </c>
      <c r="E21" s="37">
        <v>107236</v>
      </c>
    </row>
    <row r="22" spans="1:5" ht="12" customHeight="1">
      <c r="A22" s="38"/>
      <c r="B22" s="39">
        <v>75045</v>
      </c>
      <c r="C22" s="39" t="s">
        <v>31</v>
      </c>
      <c r="D22" s="5">
        <v>0</v>
      </c>
      <c r="E22" s="37">
        <v>37000</v>
      </c>
    </row>
    <row r="23" spans="1:5" ht="12" customHeight="1">
      <c r="A23" s="15"/>
      <c r="B23" s="33"/>
      <c r="C23" s="36" t="s">
        <v>21</v>
      </c>
      <c r="D23" s="5">
        <v>0</v>
      </c>
      <c r="E23" s="37">
        <v>37000</v>
      </c>
    </row>
    <row r="24" spans="1:5" ht="12" customHeight="1" thickBot="1">
      <c r="A24" s="15"/>
      <c r="B24" s="11"/>
      <c r="C24" s="33" t="s">
        <v>37</v>
      </c>
      <c r="D24" s="3">
        <v>0</v>
      </c>
      <c r="E24" s="7">
        <v>10000</v>
      </c>
    </row>
    <row r="25" spans="1:5" s="21" customFormat="1" ht="12" customHeight="1">
      <c r="A25" s="54">
        <v>751</v>
      </c>
      <c r="B25" s="56"/>
      <c r="C25" s="47" t="s">
        <v>40</v>
      </c>
      <c r="D25" s="61">
        <v>7950</v>
      </c>
      <c r="E25" s="70">
        <v>0</v>
      </c>
    </row>
    <row r="26" spans="1:5" s="21" customFormat="1" ht="12" customHeight="1" thickBot="1">
      <c r="A26" s="55"/>
      <c r="B26" s="57"/>
      <c r="C26" s="48" t="s">
        <v>41</v>
      </c>
      <c r="D26" s="62"/>
      <c r="E26" s="71"/>
    </row>
    <row r="27" spans="1:5" s="32" customFormat="1" ht="12" customHeight="1">
      <c r="A27" s="30"/>
      <c r="B27" s="31">
        <v>75101</v>
      </c>
      <c r="C27" s="6" t="s">
        <v>42</v>
      </c>
      <c r="D27" s="4">
        <v>7950</v>
      </c>
      <c r="E27" s="8">
        <v>0</v>
      </c>
    </row>
    <row r="28" spans="1:5" ht="12" customHeight="1">
      <c r="A28" s="15"/>
      <c r="B28" s="33"/>
      <c r="C28" s="36" t="s">
        <v>21</v>
      </c>
      <c r="D28" s="4">
        <v>7950</v>
      </c>
      <c r="E28" s="8">
        <v>0</v>
      </c>
    </row>
    <row r="29" spans="1:5" ht="12" customHeight="1" thickBot="1">
      <c r="A29" s="15"/>
      <c r="B29" s="11"/>
      <c r="C29" s="33" t="s">
        <v>37</v>
      </c>
      <c r="D29" s="3">
        <v>7950</v>
      </c>
      <c r="E29" s="7">
        <v>0</v>
      </c>
    </row>
    <row r="30" spans="1:5" ht="12" customHeight="1" thickBot="1">
      <c r="A30" s="13">
        <v>754</v>
      </c>
      <c r="B30" s="41"/>
      <c r="C30" s="24" t="s">
        <v>12</v>
      </c>
      <c r="D30" s="9">
        <v>0</v>
      </c>
      <c r="E30" s="10">
        <v>6600000</v>
      </c>
    </row>
    <row r="31" spans="1:5" ht="12" customHeight="1">
      <c r="A31" s="15"/>
      <c r="B31" s="17">
        <v>75411</v>
      </c>
      <c r="C31" s="17" t="s">
        <v>13</v>
      </c>
      <c r="D31" s="4">
        <v>0</v>
      </c>
      <c r="E31" s="8">
        <v>6600000</v>
      </c>
    </row>
    <row r="32" spans="1:5" ht="12" customHeight="1">
      <c r="A32" s="15"/>
      <c r="B32" s="33"/>
      <c r="C32" s="36" t="s">
        <v>21</v>
      </c>
      <c r="D32" s="5">
        <v>0</v>
      </c>
      <c r="E32" s="37">
        <v>6600000</v>
      </c>
    </row>
    <row r="33" spans="1:5" ht="12" customHeight="1" thickBot="1">
      <c r="A33" s="15"/>
      <c r="B33" s="11"/>
      <c r="C33" s="33" t="s">
        <v>37</v>
      </c>
      <c r="D33" s="3">
        <v>0</v>
      </c>
      <c r="E33" s="7">
        <v>5324500</v>
      </c>
    </row>
    <row r="34" spans="1:5" ht="12" customHeight="1" thickBot="1">
      <c r="A34" s="13">
        <v>851</v>
      </c>
      <c r="B34" s="24"/>
      <c r="C34" s="24" t="s">
        <v>14</v>
      </c>
      <c r="D34" s="9">
        <v>0</v>
      </c>
      <c r="E34" s="10">
        <v>48000</v>
      </c>
    </row>
    <row r="35" spans="1:5" ht="12" customHeight="1">
      <c r="A35" s="15"/>
      <c r="B35" s="65">
        <v>85156</v>
      </c>
      <c r="C35" s="23" t="s">
        <v>22</v>
      </c>
      <c r="D35" s="72">
        <v>0</v>
      </c>
      <c r="E35" s="60">
        <v>48000</v>
      </c>
    </row>
    <row r="36" spans="1:5" ht="12" customHeight="1">
      <c r="A36" s="15"/>
      <c r="B36" s="66"/>
      <c r="C36" s="17" t="s">
        <v>23</v>
      </c>
      <c r="D36" s="69"/>
      <c r="E36" s="53"/>
    </row>
    <row r="37" spans="1:5" ht="12" customHeight="1" thickBot="1">
      <c r="A37" s="15"/>
      <c r="B37" s="33"/>
      <c r="C37" s="33" t="s">
        <v>21</v>
      </c>
      <c r="D37" s="3">
        <v>0</v>
      </c>
      <c r="E37" s="7">
        <v>48000</v>
      </c>
    </row>
    <row r="38" spans="1:5" ht="12" customHeight="1" thickBot="1">
      <c r="A38" s="13">
        <v>852</v>
      </c>
      <c r="B38" s="24"/>
      <c r="C38" s="24" t="s">
        <v>8</v>
      </c>
      <c r="D38" s="9">
        <f>SUM(D42+D45+D49+D52+D54+D57+D60)</f>
        <v>13030080</v>
      </c>
      <c r="E38" s="10">
        <f>SUM(E39)</f>
        <v>2097840</v>
      </c>
    </row>
    <row r="39" spans="1:5" ht="12" customHeight="1">
      <c r="A39" s="15"/>
      <c r="B39" s="17">
        <v>85202</v>
      </c>
      <c r="C39" s="17" t="s">
        <v>15</v>
      </c>
      <c r="D39" s="4">
        <v>0</v>
      </c>
      <c r="E39" s="8">
        <v>2097840</v>
      </c>
    </row>
    <row r="40" spans="1:5" ht="12" customHeight="1">
      <c r="A40" s="15"/>
      <c r="B40" s="33"/>
      <c r="C40" s="36" t="s">
        <v>21</v>
      </c>
      <c r="D40" s="5">
        <v>0</v>
      </c>
      <c r="E40" s="37">
        <v>2097840</v>
      </c>
    </row>
    <row r="41" spans="1:5" ht="12" customHeight="1">
      <c r="A41" s="15"/>
      <c r="B41" s="18"/>
      <c r="C41" s="36" t="s">
        <v>37</v>
      </c>
      <c r="D41" s="5">
        <v>0</v>
      </c>
      <c r="E41" s="37">
        <v>508280</v>
      </c>
    </row>
    <row r="42" spans="1:5" ht="12" customHeight="1">
      <c r="A42" s="15"/>
      <c r="B42" s="39">
        <v>85203</v>
      </c>
      <c r="C42" s="39" t="s">
        <v>16</v>
      </c>
      <c r="D42" s="5">
        <v>479880</v>
      </c>
      <c r="E42" s="37" t="s">
        <v>10</v>
      </c>
    </row>
    <row r="43" spans="1:5" ht="12" customHeight="1">
      <c r="A43" s="15"/>
      <c r="B43" s="33"/>
      <c r="C43" s="36" t="s">
        <v>21</v>
      </c>
      <c r="D43" s="5">
        <v>479880</v>
      </c>
      <c r="E43" s="37" t="s">
        <v>10</v>
      </c>
    </row>
    <row r="44" spans="1:5" ht="12" customHeight="1">
      <c r="A44" s="15"/>
      <c r="B44" s="18"/>
      <c r="C44" s="36" t="s">
        <v>37</v>
      </c>
      <c r="D44" s="5">
        <v>360800</v>
      </c>
      <c r="E44" s="37" t="s">
        <v>10</v>
      </c>
    </row>
    <row r="45" spans="1:5" ht="12" customHeight="1">
      <c r="A45" s="15"/>
      <c r="B45" s="67">
        <v>85212</v>
      </c>
      <c r="C45" s="16" t="s">
        <v>33</v>
      </c>
      <c r="D45" s="68">
        <v>10855000</v>
      </c>
      <c r="E45" s="52" t="s">
        <v>10</v>
      </c>
    </row>
    <row r="46" spans="1:5" ht="12" customHeight="1">
      <c r="A46" s="15"/>
      <c r="B46" s="66"/>
      <c r="C46" s="17" t="s">
        <v>32</v>
      </c>
      <c r="D46" s="69"/>
      <c r="E46" s="53"/>
    </row>
    <row r="47" spans="1:5" ht="12" customHeight="1">
      <c r="A47" s="15"/>
      <c r="B47" s="33"/>
      <c r="C47" s="36" t="s">
        <v>21</v>
      </c>
      <c r="D47" s="5">
        <v>10855000</v>
      </c>
      <c r="E47" s="37"/>
    </row>
    <row r="48" spans="1:5" ht="12" customHeight="1">
      <c r="A48" s="15"/>
      <c r="B48" s="17"/>
      <c r="C48" s="33" t="s">
        <v>37</v>
      </c>
      <c r="D48" s="5">
        <v>237725</v>
      </c>
      <c r="E48" s="37" t="s">
        <v>10</v>
      </c>
    </row>
    <row r="49" spans="1:5" ht="12" customHeight="1">
      <c r="A49" s="15"/>
      <c r="B49" s="63">
        <v>85213</v>
      </c>
      <c r="C49" s="16" t="s">
        <v>38</v>
      </c>
      <c r="D49" s="58">
        <v>60000</v>
      </c>
      <c r="E49" s="52" t="s">
        <v>10</v>
      </c>
    </row>
    <row r="50" spans="1:5" ht="12" customHeight="1">
      <c r="A50" s="15"/>
      <c r="B50" s="64"/>
      <c r="C50" s="17" t="s">
        <v>39</v>
      </c>
      <c r="D50" s="59"/>
      <c r="E50" s="60"/>
    </row>
    <row r="51" spans="1:5" ht="12" customHeight="1">
      <c r="A51" s="15"/>
      <c r="B51" s="18"/>
      <c r="C51" s="36" t="s">
        <v>21</v>
      </c>
      <c r="D51" s="5">
        <v>60000</v>
      </c>
      <c r="E51" s="37" t="s">
        <v>10</v>
      </c>
    </row>
    <row r="52" spans="1:5" s="22" customFormat="1" ht="12" customHeight="1">
      <c r="A52" s="42"/>
      <c r="B52" s="16">
        <v>85214</v>
      </c>
      <c r="C52" s="39" t="s">
        <v>34</v>
      </c>
      <c r="D52" s="5">
        <v>801000</v>
      </c>
      <c r="E52" s="37" t="s">
        <v>10</v>
      </c>
    </row>
    <row r="53" spans="1:5" s="22" customFormat="1" ht="12" customHeight="1">
      <c r="A53" s="42"/>
      <c r="B53" s="16"/>
      <c r="C53" s="36" t="s">
        <v>21</v>
      </c>
      <c r="D53" s="5">
        <v>801000</v>
      </c>
      <c r="E53" s="37" t="s">
        <v>10</v>
      </c>
    </row>
    <row r="54" spans="1:5" ht="12" customHeight="1">
      <c r="A54" s="15"/>
      <c r="B54" s="39">
        <v>85219</v>
      </c>
      <c r="C54" s="39" t="s">
        <v>17</v>
      </c>
      <c r="D54" s="5">
        <v>566000</v>
      </c>
      <c r="E54" s="37" t="s">
        <v>10</v>
      </c>
    </row>
    <row r="55" spans="1:5" ht="12" customHeight="1">
      <c r="A55" s="15"/>
      <c r="B55" s="33"/>
      <c r="C55" s="36" t="s">
        <v>21</v>
      </c>
      <c r="D55" s="5">
        <v>566000</v>
      </c>
      <c r="E55" s="37" t="s">
        <v>10</v>
      </c>
    </row>
    <row r="56" spans="1:5" ht="12" customHeight="1">
      <c r="A56" s="15"/>
      <c r="B56" s="18"/>
      <c r="C56" s="36" t="s">
        <v>37</v>
      </c>
      <c r="D56" s="5">
        <v>566000</v>
      </c>
      <c r="E56" s="37" t="s">
        <v>10</v>
      </c>
    </row>
    <row r="57" spans="1:5" ht="12" customHeight="1">
      <c r="A57" s="15"/>
      <c r="B57" s="16">
        <v>85228</v>
      </c>
      <c r="C57" s="39" t="s">
        <v>35</v>
      </c>
      <c r="D57" s="5">
        <v>179200</v>
      </c>
      <c r="E57" s="37" t="s">
        <v>10</v>
      </c>
    </row>
    <row r="58" spans="1:5" ht="12" customHeight="1">
      <c r="A58" s="38"/>
      <c r="B58" s="16"/>
      <c r="C58" s="46" t="s">
        <v>21</v>
      </c>
      <c r="D58" s="5">
        <v>179200</v>
      </c>
      <c r="E58" s="37" t="s">
        <v>10</v>
      </c>
    </row>
    <row r="59" spans="1:5" ht="12" customHeight="1">
      <c r="A59" s="38"/>
      <c r="B59" s="18"/>
      <c r="C59" s="43" t="s">
        <v>37</v>
      </c>
      <c r="D59" s="5">
        <v>172900</v>
      </c>
      <c r="E59" s="37" t="s">
        <v>10</v>
      </c>
    </row>
    <row r="60" spans="1:5" ht="12" customHeight="1">
      <c r="A60" s="15"/>
      <c r="B60" s="17">
        <v>85295</v>
      </c>
      <c r="C60" s="39" t="s">
        <v>36</v>
      </c>
      <c r="D60" s="5">
        <v>89000</v>
      </c>
      <c r="E60" s="37" t="s">
        <v>10</v>
      </c>
    </row>
    <row r="61" spans="1:5" ht="12" customHeight="1" thickBot="1">
      <c r="A61" s="15"/>
      <c r="B61" s="33"/>
      <c r="C61" s="33" t="s">
        <v>21</v>
      </c>
      <c r="D61" s="3">
        <v>89000</v>
      </c>
      <c r="E61" s="7" t="s">
        <v>10</v>
      </c>
    </row>
    <row r="62" spans="1:5" ht="12" customHeight="1" thickBot="1">
      <c r="A62" s="13">
        <v>853</v>
      </c>
      <c r="B62" s="41"/>
      <c r="C62" s="24" t="s">
        <v>18</v>
      </c>
      <c r="D62" s="9">
        <v>0</v>
      </c>
      <c r="E62" s="10">
        <v>156800</v>
      </c>
    </row>
    <row r="63" spans="1:5" ht="12" customHeight="1">
      <c r="A63" s="15"/>
      <c r="B63" s="17">
        <v>85321</v>
      </c>
      <c r="C63" s="17" t="s">
        <v>24</v>
      </c>
      <c r="D63" s="4">
        <v>0</v>
      </c>
      <c r="E63" s="8">
        <v>156800</v>
      </c>
    </row>
    <row r="64" spans="1:5" ht="12" customHeight="1">
      <c r="A64" s="15"/>
      <c r="B64" s="33"/>
      <c r="C64" s="36" t="s">
        <v>21</v>
      </c>
      <c r="D64" s="5">
        <v>0</v>
      </c>
      <c r="E64" s="37">
        <v>156800</v>
      </c>
    </row>
    <row r="65" spans="1:5" ht="12" customHeight="1" thickBot="1">
      <c r="A65" s="15"/>
      <c r="B65" s="18"/>
      <c r="C65" s="36" t="s">
        <v>37</v>
      </c>
      <c r="D65" s="5">
        <v>0</v>
      </c>
      <c r="E65" s="7">
        <v>144500</v>
      </c>
    </row>
    <row r="66" spans="1:5" ht="12" customHeight="1" thickBot="1">
      <c r="A66" s="44"/>
      <c r="B66" s="24"/>
      <c r="C66" s="9" t="s">
        <v>28</v>
      </c>
      <c r="D66" s="10">
        <f>SUM(D60+D57+D54+D52+D49+D45+D42+D27+D19)</f>
        <v>13301782</v>
      </c>
      <c r="E66" s="45">
        <f>SUM(E63+E39+E35+E31+E22+E19+E12+E9+E6)</f>
        <v>9411876</v>
      </c>
    </row>
  </sheetData>
  <sheetProtection/>
  <mergeCells count="20">
    <mergeCell ref="E25:E26"/>
    <mergeCell ref="E35:E36"/>
    <mergeCell ref="D35:D36"/>
    <mergeCell ref="A3:B3"/>
    <mergeCell ref="A4:A5"/>
    <mergeCell ref="B4:B5"/>
    <mergeCell ref="C4:C5"/>
    <mergeCell ref="D4:D5"/>
    <mergeCell ref="E4:E5"/>
    <mergeCell ref="D1:E3"/>
    <mergeCell ref="E45:E46"/>
    <mergeCell ref="A25:A26"/>
    <mergeCell ref="B25:B26"/>
    <mergeCell ref="D49:D50"/>
    <mergeCell ref="E49:E50"/>
    <mergeCell ref="D25:D26"/>
    <mergeCell ref="B49:B50"/>
    <mergeCell ref="B35:B36"/>
    <mergeCell ref="B45:B46"/>
    <mergeCell ref="D45:D46"/>
  </mergeCells>
  <printOptions/>
  <pageMargins left="0.3" right="0.3937007874015748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</dc:creator>
  <cp:keywords/>
  <dc:description/>
  <cp:lastModifiedBy>UM TBG</cp:lastModifiedBy>
  <cp:lastPrinted>2008-01-14T10:46:53Z</cp:lastPrinted>
  <dcterms:created xsi:type="dcterms:W3CDTF">2003-11-21T08:42:04Z</dcterms:created>
  <dcterms:modified xsi:type="dcterms:W3CDTF">2008-01-14T10:47:12Z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