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<sst xmlns="http://schemas.openxmlformats.org/spreadsheetml/2006/main" count="28" uniqueCount="27">
  <si>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Profesjonalna Szkoła Biznesu</t>
  </si>
  <si>
    <t>II Społeczne Gimnazjum</t>
  </si>
  <si>
    <t>I Społeczne Gimnazjum</t>
  </si>
  <si>
    <t>Społeczna Szkoła Podstawowa</t>
  </si>
  <si>
    <t>I Społeczne Liceum Ogólnoksz.</t>
  </si>
  <si>
    <t>Niepubliczne Przedszkole Sielec</t>
  </si>
  <si>
    <t>Niepubliczne Przedszkole Zakrzów</t>
  </si>
  <si>
    <t>Lp.</t>
  </si>
  <si>
    <t>Nazwa szkoły/placówki</t>
  </si>
  <si>
    <t>Rozdział</t>
  </si>
  <si>
    <t>Ośrodek Reh-Eduk-Wychowawczy</t>
  </si>
  <si>
    <t>RAZEM</t>
  </si>
  <si>
    <t>Rozdziały</t>
  </si>
  <si>
    <t>Małopolska Szkoła Handlowa</t>
  </si>
  <si>
    <t>Niepubl.Techn.Gastronom.dla Dorosłych</t>
  </si>
  <si>
    <t>Niepubliczne Przedszkole "Ochronka"</t>
  </si>
  <si>
    <t>Euro-Szkoła - Jan Chmielowiec</t>
  </si>
  <si>
    <t>Euro-Szkoła - BIS Jacek Sadrakuła</t>
  </si>
  <si>
    <t>Studium Detektywów i Prac. Ochrony</t>
  </si>
  <si>
    <t>Załącznik Nr 6</t>
  </si>
  <si>
    <t>Plan dotacji na 2007 rok z ustawy o systemie oświaty dla szkół, przedszkoli i placówek                                                            o charakterze niepublicznym</t>
  </si>
  <si>
    <t>Plan dotacji  na  2007 r. w zł</t>
  </si>
  <si>
    <t>Towarzystwo Wiedzy Powszechnej</t>
  </si>
  <si>
    <t xml:space="preserve">Elitarna Szkoła Służb Ochrony i Biznesu </t>
  </si>
  <si>
    <t>Policealne Studium Detektywów i Pracowników Ochrony Ochroniarz</t>
  </si>
  <si>
    <t>Przeciętna liczba uczniów w 2007 r.</t>
  </si>
  <si>
    <t>Skorygowana kwota na 1 ucznia / dziecko   w zł  rocznie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</si>
</sst>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41" fontId="3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1" fontId="3" fillId="2" borderId="3" xfId="0" applyNumberFormat="1" applyFont="1" applyFill="1" applyBorder="1" applyAlignment="1">
      <alignment/>
    </xf>
    <xf numFmtId="41" fontId="3" fillId="2" borderId="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1" fontId="7" fillId="0" borderId="0" xfId="0" applyNumberFormat="1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center" vertical="center"/>
    </xf>
    <xf numFmtId="41" fontId="4" fillId="2" borderId="6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B40" sqref="B40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10.125" style="0" customWidth="1"/>
    <col min="4" max="4" width="14.25390625" style="0" customWidth="1"/>
    <col min="5" max="5" width="17.875" style="0" customWidth="1"/>
    <col min="6" max="6" width="18.00390625" style="0" customWidth="1"/>
    <col min="7" max="7" width="13.375" style="0" customWidth="1"/>
  </cols>
  <sheetData>
    <row r="1" ht="12.75">
      <c r="F1" s="19" t="s">
        <v>19</v>
      </c>
    </row>
    <row r="2" spans="1:6" ht="12.75">
      <c r="A2" s="26" t="s">
        <v>20</v>
      </c>
      <c r="B2" s="26"/>
      <c r="C2" s="26"/>
      <c r="D2" s="26"/>
      <c r="E2" s="26"/>
      <c r="F2" s="26"/>
    </row>
    <row r="3" spans="1:6" ht="12.75">
      <c r="A3" s="26"/>
      <c r="B3" s="26"/>
      <c r="C3" s="26"/>
      <c r="D3" s="26"/>
      <c r="E3" s="26"/>
      <c r="F3" s="26"/>
    </row>
    <row r="4" spans="1:6" ht="12.75">
      <c r="A4" s="26"/>
      <c r="B4" s="26"/>
      <c r="C4" s="26"/>
      <c r="D4" s="26"/>
      <c r="E4" s="26"/>
      <c r="F4" s="26"/>
    </row>
    <row r="5" spans="1:6" ht="12.75">
      <c r="A5" s="26"/>
      <c r="B5" s="26"/>
      <c r="C5" s="26"/>
      <c r="D5" s="26"/>
      <c r="E5" s="26"/>
      <c r="F5" s="26"/>
    </row>
    <row r="6" spans="1:6" ht="15">
      <c r="A6" s="3"/>
      <c r="B6" s="1"/>
      <c r="C6" s="1"/>
      <c r="F6" s="2"/>
    </row>
    <row r="7" spans="1:6" ht="78.75">
      <c r="A7" s="5" t="s">
        <v>7</v>
      </c>
      <c r="B7" s="6" t="s">
        <v>8</v>
      </c>
      <c r="C7" s="6" t="s">
        <v>9</v>
      </c>
      <c r="D7" s="17" t="s">
        <v>25</v>
      </c>
      <c r="E7" s="17" t="s">
        <v>26</v>
      </c>
      <c r="F7" s="17" t="s">
        <v>21</v>
      </c>
    </row>
    <row r="8" spans="1:7" ht="15">
      <c r="A8" s="27">
        <v>1</v>
      </c>
      <c r="B8" s="29" t="s">
        <v>3</v>
      </c>
      <c r="C8" s="31">
        <v>80101</v>
      </c>
      <c r="D8" s="4">
        <v>147</v>
      </c>
      <c r="E8" s="7">
        <v>3288</v>
      </c>
      <c r="F8" s="33">
        <v>518850</v>
      </c>
      <c r="G8" s="25"/>
    </row>
    <row r="9" spans="1:7" ht="15">
      <c r="A9" s="28"/>
      <c r="B9" s="30"/>
      <c r="C9" s="32"/>
      <c r="D9" s="4">
        <v>16</v>
      </c>
      <c r="E9" s="7">
        <v>2220</v>
      </c>
      <c r="F9" s="34"/>
      <c r="G9" s="25"/>
    </row>
    <row r="10" spans="1:7" ht="15">
      <c r="A10" s="18">
        <v>2</v>
      </c>
      <c r="B10" s="4" t="s">
        <v>5</v>
      </c>
      <c r="C10" s="4">
        <v>80104</v>
      </c>
      <c r="D10" s="4">
        <v>18</v>
      </c>
      <c r="E10" s="7">
        <v>2220</v>
      </c>
      <c r="F10" s="7">
        <f aca="true" t="shared" si="0" ref="F10:F22">D10*E10</f>
        <v>39960</v>
      </c>
      <c r="G10" s="25"/>
    </row>
    <row r="11" spans="1:7" ht="15">
      <c r="A11" s="18">
        <v>3</v>
      </c>
      <c r="B11" s="4" t="s">
        <v>6</v>
      </c>
      <c r="C11" s="4">
        <v>80104</v>
      </c>
      <c r="D11" s="4">
        <v>17</v>
      </c>
      <c r="E11" s="7">
        <v>2220</v>
      </c>
      <c r="F11" s="7">
        <f t="shared" si="0"/>
        <v>37740</v>
      </c>
      <c r="G11" s="25"/>
    </row>
    <row r="12" spans="1:7" ht="15">
      <c r="A12" s="18">
        <v>4</v>
      </c>
      <c r="B12" s="4" t="s">
        <v>15</v>
      </c>
      <c r="C12" s="4">
        <v>80104</v>
      </c>
      <c r="D12" s="4">
        <v>50</v>
      </c>
      <c r="E12" s="7">
        <v>3330</v>
      </c>
      <c r="F12" s="7">
        <f t="shared" si="0"/>
        <v>166500</v>
      </c>
      <c r="G12" s="25"/>
    </row>
    <row r="13" spans="1:7" ht="15">
      <c r="A13" s="18">
        <v>5</v>
      </c>
      <c r="B13" s="4" t="s">
        <v>2</v>
      </c>
      <c r="C13" s="4">
        <v>80110</v>
      </c>
      <c r="D13" s="4">
        <v>57</v>
      </c>
      <c r="E13" s="7">
        <v>3420</v>
      </c>
      <c r="F13" s="7">
        <v>193020</v>
      </c>
      <c r="G13" s="25"/>
    </row>
    <row r="14" spans="1:7" ht="15">
      <c r="A14" s="18">
        <v>6</v>
      </c>
      <c r="B14" s="4" t="s">
        <v>1</v>
      </c>
      <c r="C14" s="4">
        <v>80110</v>
      </c>
      <c r="D14" s="4">
        <v>85</v>
      </c>
      <c r="E14" s="7">
        <v>3420</v>
      </c>
      <c r="F14" s="7">
        <v>289530</v>
      </c>
      <c r="G14" s="25"/>
    </row>
    <row r="15" spans="1:7" ht="15">
      <c r="A15" s="18">
        <v>7</v>
      </c>
      <c r="B15" s="4" t="s">
        <v>4</v>
      </c>
      <c r="C15" s="4">
        <v>80120</v>
      </c>
      <c r="D15" s="4">
        <v>175</v>
      </c>
      <c r="E15" s="7">
        <v>3450</v>
      </c>
      <c r="F15" s="7">
        <v>601670</v>
      </c>
      <c r="G15" s="25"/>
    </row>
    <row r="16" spans="1:7" ht="15">
      <c r="A16" s="18">
        <v>9</v>
      </c>
      <c r="B16" s="4" t="s">
        <v>22</v>
      </c>
      <c r="C16" s="4">
        <v>80130</v>
      </c>
      <c r="D16" s="4">
        <v>24</v>
      </c>
      <c r="E16" s="7">
        <v>1250</v>
      </c>
      <c r="F16" s="7">
        <v>29500</v>
      </c>
      <c r="G16" s="25"/>
    </row>
    <row r="17" spans="1:7" ht="15">
      <c r="A17" s="18">
        <v>10</v>
      </c>
      <c r="B17" s="4" t="s">
        <v>0</v>
      </c>
      <c r="C17" s="4">
        <v>80130</v>
      </c>
      <c r="D17" s="4">
        <v>26</v>
      </c>
      <c r="E17" s="7">
        <v>1250</v>
      </c>
      <c r="F17" s="7">
        <f t="shared" si="0"/>
        <v>32500</v>
      </c>
      <c r="G17" s="25"/>
    </row>
    <row r="18" spans="1:7" ht="15">
      <c r="A18" s="18">
        <v>11</v>
      </c>
      <c r="B18" s="4" t="s">
        <v>23</v>
      </c>
      <c r="C18" s="4">
        <v>80130</v>
      </c>
      <c r="D18" s="4">
        <v>56</v>
      </c>
      <c r="E18" s="7">
        <v>1250</v>
      </c>
      <c r="F18" s="7">
        <v>69900</v>
      </c>
      <c r="G18" s="25"/>
    </row>
    <row r="19" spans="1:7" ht="15">
      <c r="A19" s="18">
        <v>12</v>
      </c>
      <c r="B19" s="4" t="s">
        <v>13</v>
      </c>
      <c r="C19" s="4">
        <v>80130</v>
      </c>
      <c r="D19" s="4">
        <v>0</v>
      </c>
      <c r="E19" s="7">
        <v>0</v>
      </c>
      <c r="F19" s="7">
        <f t="shared" si="0"/>
        <v>0</v>
      </c>
      <c r="G19" s="25"/>
    </row>
    <row r="20" spans="1:7" ht="15">
      <c r="A20" s="18">
        <v>13</v>
      </c>
      <c r="B20" s="4" t="s">
        <v>16</v>
      </c>
      <c r="C20" s="4">
        <v>80130</v>
      </c>
      <c r="D20" s="4">
        <v>225</v>
      </c>
      <c r="E20" s="7">
        <v>1250</v>
      </c>
      <c r="F20" s="7">
        <f t="shared" si="0"/>
        <v>281250</v>
      </c>
      <c r="G20" s="25"/>
    </row>
    <row r="21" spans="1:7" ht="15">
      <c r="A21" s="18">
        <v>14</v>
      </c>
      <c r="B21" s="4" t="s">
        <v>17</v>
      </c>
      <c r="C21" s="4">
        <v>80130</v>
      </c>
      <c r="D21" s="4">
        <v>547</v>
      </c>
      <c r="E21" s="7">
        <v>1250</v>
      </c>
      <c r="F21" s="7">
        <f t="shared" si="0"/>
        <v>683750</v>
      </c>
      <c r="G21" s="25"/>
    </row>
    <row r="22" spans="1:7" ht="15">
      <c r="A22" s="18">
        <v>15</v>
      </c>
      <c r="B22" s="4" t="s">
        <v>14</v>
      </c>
      <c r="C22" s="4">
        <v>80130</v>
      </c>
      <c r="D22" s="4">
        <v>38</v>
      </c>
      <c r="E22" s="7">
        <v>1250</v>
      </c>
      <c r="F22" s="7">
        <f t="shared" si="0"/>
        <v>47500</v>
      </c>
      <c r="G22" s="25"/>
    </row>
    <row r="23" spans="1:7" ht="15">
      <c r="A23" s="18">
        <v>16</v>
      </c>
      <c r="B23" s="4" t="s">
        <v>18</v>
      </c>
      <c r="C23" s="4">
        <v>80130</v>
      </c>
      <c r="D23" s="4">
        <v>39</v>
      </c>
      <c r="E23" s="7">
        <v>1250</v>
      </c>
      <c r="F23" s="7">
        <v>48440</v>
      </c>
      <c r="G23" s="25"/>
    </row>
    <row r="24" spans="1:7" ht="30">
      <c r="A24" s="21">
        <v>17</v>
      </c>
      <c r="B24" s="22" t="s">
        <v>24</v>
      </c>
      <c r="C24" s="23">
        <v>80130</v>
      </c>
      <c r="D24" s="23">
        <v>44</v>
      </c>
      <c r="E24" s="24">
        <v>1250</v>
      </c>
      <c r="F24" s="24">
        <v>55520</v>
      </c>
      <c r="G24" s="25"/>
    </row>
    <row r="25" spans="1:7" ht="15">
      <c r="A25" s="18">
        <v>18</v>
      </c>
      <c r="B25" s="4" t="s">
        <v>10</v>
      </c>
      <c r="C25" s="4">
        <v>85419</v>
      </c>
      <c r="D25" s="4">
        <v>47</v>
      </c>
      <c r="E25" s="7">
        <v>30346</v>
      </c>
      <c r="F25" s="7">
        <v>1435760</v>
      </c>
      <c r="G25" s="25"/>
    </row>
    <row r="26" spans="1:7" ht="15.75">
      <c r="A26" s="18"/>
      <c r="B26" s="8" t="s">
        <v>11</v>
      </c>
      <c r="C26" s="8"/>
      <c r="D26" s="8"/>
      <c r="E26" s="9"/>
      <c r="F26" s="9">
        <f>SUM(F8:F25)</f>
        <v>4531390</v>
      </c>
      <c r="G26" s="25"/>
    </row>
    <row r="27" spans="1:7" ht="15">
      <c r="A27" s="35"/>
      <c r="B27" s="37" t="s">
        <v>12</v>
      </c>
      <c r="C27" s="31">
        <v>80101</v>
      </c>
      <c r="D27" s="4">
        <f>D8</f>
        <v>147</v>
      </c>
      <c r="E27" s="7">
        <f>E8</f>
        <v>3288</v>
      </c>
      <c r="F27" s="33">
        <f>F8</f>
        <v>518850</v>
      </c>
      <c r="G27" s="25"/>
    </row>
    <row r="28" spans="1:7" ht="15">
      <c r="A28" s="36"/>
      <c r="B28" s="38"/>
      <c r="C28" s="32"/>
      <c r="D28" s="4">
        <f>D9</f>
        <v>16</v>
      </c>
      <c r="E28" s="7">
        <f>E9</f>
        <v>2220</v>
      </c>
      <c r="F28" s="34"/>
      <c r="G28" s="25"/>
    </row>
    <row r="29" spans="1:7" ht="15">
      <c r="A29" s="36"/>
      <c r="B29" s="38"/>
      <c r="C29" s="4">
        <v>80104</v>
      </c>
      <c r="D29" s="4">
        <v>37</v>
      </c>
      <c r="E29" s="7">
        <v>2220</v>
      </c>
      <c r="F29" s="7">
        <f>F10+F11</f>
        <v>77700</v>
      </c>
      <c r="G29" s="25"/>
    </row>
    <row r="30" spans="1:7" ht="15">
      <c r="A30" s="36"/>
      <c r="B30" s="38"/>
      <c r="C30" s="4"/>
      <c r="D30" s="4">
        <v>50</v>
      </c>
      <c r="E30" s="7">
        <v>3330</v>
      </c>
      <c r="F30" s="7">
        <f>F12</f>
        <v>166500</v>
      </c>
      <c r="G30" s="25"/>
    </row>
    <row r="31" spans="1:7" ht="15">
      <c r="A31" s="36"/>
      <c r="B31" s="38"/>
      <c r="C31" s="4">
        <v>80110</v>
      </c>
      <c r="D31" s="4">
        <f>D13+D14</f>
        <v>142</v>
      </c>
      <c r="E31" s="7">
        <v>3420</v>
      </c>
      <c r="F31" s="7">
        <f>F13+F14</f>
        <v>482550</v>
      </c>
      <c r="G31" s="25"/>
    </row>
    <row r="32" spans="1:7" ht="15">
      <c r="A32" s="36"/>
      <c r="B32" s="38"/>
      <c r="C32" s="4">
        <v>80120</v>
      </c>
      <c r="D32" s="4">
        <f>D15</f>
        <v>175</v>
      </c>
      <c r="E32" s="7">
        <v>3450</v>
      </c>
      <c r="F32" s="7">
        <f>F15</f>
        <v>601670</v>
      </c>
      <c r="G32" s="25"/>
    </row>
    <row r="33" spans="1:7" ht="15">
      <c r="A33" s="36"/>
      <c r="B33" s="38"/>
      <c r="C33" s="4">
        <v>80130</v>
      </c>
      <c r="D33" s="4">
        <f>D16+D17+D18+D19+D20+D21+D22+D23+D24</f>
        <v>999</v>
      </c>
      <c r="E33" s="7">
        <v>1250</v>
      </c>
      <c r="F33" s="7">
        <f>F16+F17+F18+F19+F20+F21+F22+F23+F24</f>
        <v>1248360</v>
      </c>
      <c r="G33" s="25"/>
    </row>
    <row r="34" spans="1:7" ht="15.75" thickBot="1">
      <c r="A34" s="36"/>
      <c r="B34" s="38"/>
      <c r="C34" s="4">
        <v>85419</v>
      </c>
      <c r="D34" s="4">
        <f>D25</f>
        <v>47</v>
      </c>
      <c r="E34" s="7">
        <v>30346</v>
      </c>
      <c r="F34" s="7">
        <f>F25</f>
        <v>1435760</v>
      </c>
      <c r="G34" s="25"/>
    </row>
    <row r="35" spans="1:7" ht="16.5" thickBot="1">
      <c r="A35" s="10"/>
      <c r="B35" s="11" t="s">
        <v>11</v>
      </c>
      <c r="C35" s="12"/>
      <c r="D35" s="11"/>
      <c r="E35" s="13"/>
      <c r="F35" s="14">
        <f>SUM(F27:F34)</f>
        <v>4531390</v>
      </c>
      <c r="G35" s="25"/>
    </row>
    <row r="36" ht="12.75">
      <c r="A36" s="3"/>
    </row>
    <row r="37" spans="1:6" ht="15.75">
      <c r="A37" s="2"/>
      <c r="B37" s="20"/>
      <c r="C37" s="15"/>
      <c r="D37" s="2"/>
      <c r="E37" s="2"/>
      <c r="F37" s="16"/>
    </row>
    <row r="38" spans="1:6" ht="12.75">
      <c r="A38" s="2"/>
      <c r="B38" s="2"/>
      <c r="C38" s="2"/>
      <c r="D38" s="2"/>
      <c r="E38" s="2"/>
      <c r="F38" s="2"/>
    </row>
    <row r="39" spans="1:6" ht="15.75">
      <c r="A39" s="2"/>
      <c r="B39" s="20"/>
      <c r="C39" s="2"/>
      <c r="D39" s="2"/>
      <c r="E39" s="2"/>
      <c r="F39" s="16"/>
    </row>
  </sheetData>
  <mergeCells count="9">
    <mergeCell ref="A27:A34"/>
    <mergeCell ref="B27:B34"/>
    <mergeCell ref="C27:C28"/>
    <mergeCell ref="F27:F28"/>
    <mergeCell ref="A2:F5"/>
    <mergeCell ref="A8:A9"/>
    <mergeCell ref="B8:B9"/>
    <mergeCell ref="C8:C9"/>
    <mergeCell ref="F8:F9"/>
  </mergeCells>
  <printOptions/>
  <pageMargins left="1.98" right="0.75" top="0.47" bottom="0.47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MOBILE</cp:lastModifiedBy>
  <cp:lastPrinted>2007-11-14T12:42:32Z</cp:lastPrinted>
  <dcterms:created xsi:type="dcterms:W3CDTF">2001-09-06T08:38:37Z</dcterms:created>
  <dcterms:modified xsi:type="dcterms:W3CDTF">2007-11-19T11:50:28Z</dcterms:modified>
  <cp:category/>
  <cp:version/>
  <cp:contentType/>
  <cp:contentStatus/>
</cp:coreProperties>
</file>