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defaultThemeVersion="124226"/>
  <mc:AlternateContent xmlns:mc="http://schemas.openxmlformats.org/markup-compatibility/2006">
    <mc:Choice Requires="x15">
      <x15ac:absPath xmlns:x15ac="http://schemas.microsoft.com/office/spreadsheetml/2010/11/ac" url="C:\Users\Paweł\Desktop\Tbg\"/>
    </mc:Choice>
  </mc:AlternateContent>
  <bookViews>
    <workbookView xWindow="0" yWindow="0" windowWidth="20490" windowHeight="8445" tabRatio="724"/>
  </bookViews>
  <sheets>
    <sheet name="A - Gmina, jednostki org., TPPT" sheetId="13" r:id="rId1"/>
    <sheet name="B - Spółki miejskie" sheetId="14" r:id="rId2"/>
    <sheet name="C - Ankieta" sheetId="1" r:id="rId3"/>
    <sheet name="D - Bydynki,Budowle" sheetId="2" r:id="rId4"/>
    <sheet name="E - Sieci, instalacje" sheetId="10" r:id="rId5"/>
    <sheet name="F - Środki trwałe" sheetId="3" r:id="rId6"/>
    <sheet name="G - Elektronika" sheetId="4" r:id="rId7"/>
    <sheet name="H - Maszyny, Urządzenia" sheetId="8" r:id="rId8"/>
    <sheet name="I - Inne składniki majątku" sheetId="12" r:id="rId9"/>
    <sheet name="J - Gotówka" sheetId="6" r:id="rId10"/>
    <sheet name="K - NNW OSP" sheetId="7" r:id="rId11"/>
    <sheet name="L - Zasoby Muzeum" sheetId="15" r:id="rId12"/>
    <sheet name="M - Cmentarze" sheetId="16" r:id="rId13"/>
  </sheets>
  <definedNames>
    <definedName name="_xlnm.Print_Area" localSheetId="6">'G - Elektronika'!$A$2:$E$15</definedName>
  </definedNames>
  <calcPr calcId="171027"/>
</workbook>
</file>

<file path=xl/calcChain.xml><?xml version="1.0" encoding="utf-8"?>
<calcChain xmlns="http://schemas.openxmlformats.org/spreadsheetml/2006/main">
  <c r="G568" i="15" l="1"/>
  <c r="G270" i="15"/>
  <c r="G257" i="15"/>
  <c r="D302" i="12" l="1"/>
  <c r="G250" i="15"/>
  <c r="G569" i="15" s="1"/>
  <c r="G230" i="15"/>
  <c r="G217" i="15"/>
  <c r="G207" i="15"/>
  <c r="G184" i="15"/>
  <c r="G104" i="15"/>
  <c r="G80" i="15"/>
  <c r="G401" i="2"/>
  <c r="G413" i="2"/>
  <c r="G453" i="2"/>
  <c r="G488" i="2"/>
  <c r="G495" i="2"/>
  <c r="G7" i="2"/>
  <c r="G12" i="2"/>
  <c r="G20" i="2"/>
  <c r="G23" i="2"/>
  <c r="G27" i="2"/>
  <c r="G30" i="2"/>
  <c r="G34" i="2"/>
  <c r="G51" i="2"/>
  <c r="G55" i="2"/>
  <c r="G58" i="2"/>
  <c r="G62" i="2"/>
  <c r="G65" i="2"/>
  <c r="G69" i="2"/>
  <c r="G72" i="2"/>
  <c r="G76" i="2"/>
  <c r="G79" i="2"/>
  <c r="G83" i="2"/>
  <c r="G90" i="2"/>
  <c r="G93" i="2"/>
  <c r="G96" i="2"/>
  <c r="G102" i="2"/>
  <c r="G108" i="2"/>
  <c r="G113" i="2"/>
  <c r="G116" i="2"/>
  <c r="G121" i="2"/>
  <c r="G127" i="2"/>
  <c r="G131" i="2"/>
  <c r="G135" i="2"/>
  <c r="G139" i="2"/>
  <c r="G144" i="2"/>
  <c r="G150" i="2"/>
  <c r="G155" i="2"/>
  <c r="G162" i="2"/>
  <c r="G168" i="2"/>
  <c r="G174" i="2"/>
  <c r="G177" i="2"/>
  <c r="G181" i="2"/>
  <c r="G188" i="2"/>
  <c r="G191" i="2"/>
  <c r="G298" i="2"/>
  <c r="G301" i="2"/>
  <c r="G308" i="2"/>
  <c r="G315" i="2"/>
  <c r="G320" i="2"/>
  <c r="G325" i="2"/>
  <c r="G330" i="2"/>
  <c r="G336" i="2"/>
  <c r="G343" i="2"/>
  <c r="G350" i="2"/>
  <c r="E1543" i="4" l="1"/>
  <c r="E1518" i="4"/>
  <c r="E1493" i="4"/>
  <c r="E1492" i="4"/>
  <c r="E1482" i="4"/>
  <c r="E1481" i="4"/>
  <c r="E1463" i="4"/>
  <c r="E1462" i="4"/>
  <c r="E1409" i="4"/>
  <c r="E1408" i="4"/>
  <c r="E1186" i="4"/>
  <c r="E1185" i="4"/>
  <c r="E1171" i="4"/>
  <c r="E1170" i="4"/>
  <c r="E1148" i="4"/>
  <c r="E1147" i="4"/>
  <c r="E1107" i="4"/>
  <c r="E1106" i="4"/>
  <c r="E1105" i="4"/>
  <c r="E911" i="4"/>
  <c r="E910" i="4"/>
  <c r="E897" i="4"/>
  <c r="E896" i="4"/>
  <c r="E886" i="4"/>
  <c r="E885" i="4"/>
  <c r="E884" i="4"/>
  <c r="E451" i="4"/>
  <c r="E450" i="4"/>
  <c r="E434" i="4"/>
  <c r="E433" i="4"/>
  <c r="E432" i="4"/>
  <c r="E416" i="4"/>
  <c r="E415" i="4"/>
  <c r="E402" i="4"/>
  <c r="E396" i="4"/>
  <c r="E394" i="4"/>
  <c r="E369" i="4"/>
  <c r="E368" i="4"/>
  <c r="E358" i="4"/>
  <c r="E357" i="4"/>
  <c r="E356" i="4"/>
  <c r="E333" i="4"/>
  <c r="E325" i="4"/>
  <c r="E324" i="4"/>
  <c r="E312" i="4"/>
  <c r="E311" i="4"/>
  <c r="E304" i="4"/>
  <c r="E287" i="4"/>
  <c r="E281" i="4"/>
  <c r="E275" i="4"/>
  <c r="E271" i="4"/>
  <c r="E270" i="4"/>
  <c r="E255" i="4"/>
  <c r="E247" i="4"/>
  <c r="E238" i="4"/>
  <c r="E233" i="4"/>
  <c r="E218" i="4"/>
  <c r="E207" i="4"/>
  <c r="E206" i="4"/>
  <c r="E198" i="4"/>
  <c r="E183" i="4"/>
  <c r="E182" i="4"/>
  <c r="E157" i="4"/>
  <c r="E124" i="4"/>
  <c r="E123" i="4"/>
  <c r="E115" i="4"/>
  <c r="E114" i="4"/>
  <c r="E80" i="4"/>
  <c r="E70" i="4"/>
  <c r="E66" i="4"/>
  <c r="E65" i="4"/>
  <c r="E44" i="4"/>
  <c r="E14" i="4"/>
  <c r="E13" i="4"/>
  <c r="D32" i="12"/>
  <c r="D202" i="12"/>
  <c r="E1544" i="4" l="1"/>
  <c r="D288" i="12" l="1"/>
  <c r="D49" i="10"/>
  <c r="E1562" i="4" l="1"/>
  <c r="E1561" i="4"/>
  <c r="G406" i="8"/>
  <c r="D175" i="12" l="1"/>
  <c r="D221" i="12" l="1"/>
  <c r="D218" i="12"/>
  <c r="D215" i="12"/>
  <c r="D21" i="10" l="1"/>
  <c r="D7" i="10"/>
  <c r="E1149" i="4" l="1"/>
  <c r="E1556" i="4"/>
  <c r="E1555" i="4"/>
  <c r="E1554" i="4"/>
  <c r="E395" i="4"/>
  <c r="D212" i="12"/>
  <c r="E303" i="4"/>
  <c r="E294" i="4"/>
  <c r="E288" i="4"/>
  <c r="D189" i="12"/>
  <c r="G12" i="8"/>
  <c r="G6" i="8"/>
  <c r="D185" i="12"/>
  <c r="E158" i="4" l="1"/>
  <c r="E199" i="4"/>
  <c r="E184" i="4" l="1"/>
  <c r="E1397" i="4" l="1"/>
  <c r="E1396" i="4"/>
  <c r="E81" i="4" l="1"/>
  <c r="D13" i="12" l="1"/>
  <c r="E45" i="4"/>
  <c r="E1547" i="4" l="1"/>
  <c r="G166" i="8" l="1"/>
  <c r="E1508" i="4" l="1"/>
  <c r="G356" i="8"/>
  <c r="G359" i="8"/>
  <c r="G370" i="8" l="1"/>
  <c r="G365" i="8"/>
  <c r="G92" i="8"/>
  <c r="G83" i="8"/>
  <c r="G64" i="8"/>
  <c r="G45" i="8"/>
  <c r="G39" i="8"/>
  <c r="G31" i="8"/>
  <c r="G26" i="8"/>
  <c r="D195" i="12" l="1"/>
  <c r="D110" i="10" l="1"/>
  <c r="D296" i="12" l="1"/>
  <c r="E1496" i="4" l="1"/>
  <c r="D65" i="10"/>
  <c r="D70" i="10"/>
  <c r="D291" i="12" l="1"/>
  <c r="D239" i="12" l="1"/>
  <c r="D180" i="12"/>
  <c r="D192" i="12" l="1"/>
  <c r="G496" i="2" l="1"/>
  <c r="E297" i="4"/>
  <c r="E259" i="4"/>
  <c r="E256" i="4"/>
  <c r="E239" i="4"/>
  <c r="E234" i="4"/>
  <c r="E219" i="4"/>
</calcChain>
</file>

<file path=xl/comments1.xml><?xml version="1.0" encoding="utf-8"?>
<comments xmlns="http://schemas.openxmlformats.org/spreadsheetml/2006/main">
  <authors>
    <author>Paweł Lenard</author>
  </authors>
  <commentList>
    <comment ref="C348" authorId="0" shapeId="0">
      <text>
        <r>
          <rPr>
            <b/>
            <sz val="9"/>
            <color indexed="81"/>
            <rFont val="Tahoma"/>
            <family val="2"/>
            <charset val="238"/>
          </rPr>
          <t xml:space="preserve">
Brak pozycji w tegorocznej ankiecie</t>
        </r>
      </text>
    </comment>
    <comment ref="C349" authorId="0" shapeId="0">
      <text>
        <r>
          <rPr>
            <b/>
            <sz val="9"/>
            <color indexed="81"/>
            <rFont val="Tahoma"/>
            <family val="2"/>
            <charset val="238"/>
          </rPr>
          <t xml:space="preserve">
Brak pozycji w tegorocznej ankiecie</t>
        </r>
      </text>
    </comment>
  </commentList>
</comments>
</file>

<file path=xl/sharedStrings.xml><?xml version="1.0" encoding="utf-8"?>
<sst xmlns="http://schemas.openxmlformats.org/spreadsheetml/2006/main" count="14017" uniqueCount="4145">
  <si>
    <t>Lp.</t>
  </si>
  <si>
    <t>Nazwa jednostki organizacyjnej</t>
  </si>
  <si>
    <t>Adres</t>
  </si>
  <si>
    <t>Inne lokalizacje prowadzenia działalności</t>
  </si>
  <si>
    <t>EKD/PKD</t>
  </si>
  <si>
    <t>REGON</t>
  </si>
  <si>
    <t>NIP</t>
  </si>
  <si>
    <t>Ogólny e-mail jednostki</t>
  </si>
  <si>
    <t>Adres lokalizacji</t>
  </si>
  <si>
    <t>Rok budowy</t>
  </si>
  <si>
    <t>Rodzaj materiałów budowlanych, z jakich wykonano budynek</t>
  </si>
  <si>
    <t>Grupa V</t>
  </si>
  <si>
    <t>Rok produkcji</t>
  </si>
  <si>
    <t>Maksymalny dzienny stan wartości pieniężnych przechowywanych poza godzinami pracy</t>
  </si>
  <si>
    <t>Nazwa maszyny (urządzenia)</t>
  </si>
  <si>
    <t>Numer seryjny</t>
  </si>
  <si>
    <t>Moc znamionowa, wydajność, ciśnienie</t>
  </si>
  <si>
    <t>Producent</t>
  </si>
  <si>
    <t>Suma ubezpieczenia</t>
  </si>
  <si>
    <t>Długość w kilometrach</t>
  </si>
  <si>
    <t>Wartość</t>
  </si>
  <si>
    <t>Księgowa brutto</t>
  </si>
  <si>
    <t>Odtworzeniowa</t>
  </si>
  <si>
    <t>-</t>
  </si>
  <si>
    <t>Centrum Kształcenia Praktycznego</t>
  </si>
  <si>
    <t>867-19-74-377</t>
  </si>
  <si>
    <t>ckp_tbg@poczta.onet.pl</t>
  </si>
  <si>
    <t>budynek warsztatowo-dydaktyczny</t>
  </si>
  <si>
    <t>oświatowo-dydaktyczny</t>
  </si>
  <si>
    <t>TAK</t>
  </si>
  <si>
    <t>tak</t>
  </si>
  <si>
    <t>cegła pełna, cegła dziurawka, pustak siporex</t>
  </si>
  <si>
    <t>stropodach z panwiowych płyt żelbetonowych; nad częścią administracyjną płyta kanałowa żerańska</t>
  </si>
  <si>
    <t>cegła pustak</t>
  </si>
  <si>
    <t>stropodach betonowy</t>
  </si>
  <si>
    <t xml:space="preserve">stropodach pokrycie papą termozgrzewalną </t>
  </si>
  <si>
    <t>Laptop ACER AS 5253 LX.RD502.148</t>
  </si>
  <si>
    <t>Projektor EPSON EB-S7</t>
  </si>
  <si>
    <t>Telefax Panasonic KX-FC278PD-S</t>
  </si>
  <si>
    <t>Notebook Asus K50</t>
  </si>
  <si>
    <t>Kamera JVC G2-HM 30 szt. 2</t>
  </si>
  <si>
    <t>Aparat fotograficzny Olimpus</t>
  </si>
  <si>
    <t>urzadzenie wielofunkcyjne AFICO</t>
  </si>
  <si>
    <t xml:space="preserve">Plazma Pmax </t>
  </si>
  <si>
    <t>komputery stacjonarne szt. 12</t>
  </si>
  <si>
    <r>
      <t>Informacja o przeznaczeniu budynku/ budowli</t>
    </r>
    <r>
      <rPr>
        <sz val="10"/>
        <color indexed="8"/>
        <rFont val="Calibri"/>
        <family val="2"/>
        <charset val="238"/>
      </rPr>
      <t/>
    </r>
  </si>
  <si>
    <r>
      <t>Zabezpieczenia p-poż i przeciw kradzieżowe</t>
    </r>
    <r>
      <rPr>
        <i/>
        <sz val="10"/>
        <color indexed="8"/>
        <rFont val="Calibri"/>
        <family val="2"/>
        <charset val="238"/>
      </rPr>
      <t xml:space="preserve">  </t>
    </r>
    <r>
      <rPr>
        <sz val="10"/>
        <color indexed="8"/>
        <rFont val="Calibri"/>
        <family val="2"/>
        <charset val="238"/>
      </rPr>
      <t xml:space="preserve">    </t>
    </r>
    <r>
      <rPr>
        <b/>
        <sz val="10"/>
        <color indexed="8"/>
        <rFont val="Calibri"/>
        <family val="2"/>
        <charset val="238"/>
      </rPr>
      <t xml:space="preserve">                            </t>
    </r>
  </si>
  <si>
    <t>dach i pokrycie</t>
  </si>
  <si>
    <t xml:space="preserve">stropy </t>
  </si>
  <si>
    <t>mury</t>
  </si>
  <si>
    <r>
      <t>Powierzchnia użytkowa</t>
    </r>
    <r>
      <rPr>
        <sz val="10"/>
        <color indexed="8"/>
        <rFont val="Calibri"/>
        <family val="2"/>
        <charset val="238"/>
      </rPr>
      <t xml:space="preserve">                          (w m²)</t>
    </r>
  </si>
  <si>
    <t>Stacjonarny / Przenośny</t>
  </si>
  <si>
    <t>S</t>
  </si>
  <si>
    <t>P</t>
  </si>
  <si>
    <r>
      <t xml:space="preserve">Nazwa Budynku / Budowli                                                         </t>
    </r>
    <r>
      <rPr>
        <sz val="10"/>
        <color indexed="8"/>
        <rFont val="Calibri"/>
        <family val="2"/>
        <charset val="238"/>
      </rPr>
      <t>(Grupa I i II środków trwałych)</t>
    </r>
  </si>
  <si>
    <t>Rok 
produkcji</t>
  </si>
  <si>
    <t>Maksymalny dzienny stan wartości pieniężnych przechowywanych 
w godzinach pracy</t>
  </si>
  <si>
    <t>Maksymalna wysokość przewożonych wartości 
pieniężnych</t>
  </si>
  <si>
    <t>Nazwa jednostki OSP</t>
  </si>
  <si>
    <t>Dom Pomocy Społecznej</t>
  </si>
  <si>
    <t>867-10-35-171</t>
  </si>
  <si>
    <t>dpstbg@wp.pl</t>
  </si>
  <si>
    <t>Dane osoby przygotowującej 
wykaz mienia</t>
  </si>
  <si>
    <t>ul. Kurasia 7
39-400 Tarnobrzeg</t>
  </si>
  <si>
    <t>ul. Kopernika 5
39-400 Tarnobrzeg</t>
  </si>
  <si>
    <r>
      <t xml:space="preserve">Liczba uczniów lub wychowanków                                                          </t>
    </r>
    <r>
      <rPr>
        <sz val="10"/>
        <rFont val="Calibri"/>
        <family val="2"/>
        <charset val="238"/>
      </rPr>
      <t>(dot. ośrodków wychowawczych, domów dziecka, DPS-ów, szkół)</t>
    </r>
  </si>
  <si>
    <t>Nauczyciele</t>
  </si>
  <si>
    <t>Pozostali</t>
  </si>
  <si>
    <t xml:space="preserve">Liczba pracowników                                                 </t>
  </si>
  <si>
    <t>mieszkalny</t>
  </si>
  <si>
    <t>cegła</t>
  </si>
  <si>
    <t>betonowy</t>
  </si>
  <si>
    <t>budynek garaży</t>
  </si>
  <si>
    <t>budynek magazynów</t>
  </si>
  <si>
    <t>NIE</t>
  </si>
  <si>
    <r>
      <t xml:space="preserve">Wartość księgowa brutto 
</t>
    </r>
    <r>
      <rPr>
        <sz val="10"/>
        <rFont val="Calibri"/>
        <family val="2"/>
        <charset val="238"/>
      </rPr>
      <t>(łączna wartość środków)</t>
    </r>
  </si>
  <si>
    <t>Dom Pomocy 
Społecznej</t>
  </si>
  <si>
    <t>komputer HP Pavilon</t>
  </si>
  <si>
    <t>drukarka OKI 3320</t>
  </si>
  <si>
    <t>monitor Gateway</t>
  </si>
  <si>
    <t>jednostka centralna</t>
  </si>
  <si>
    <t>ul. Kurasia 7                   39-400 Tarnobrzeg</t>
  </si>
  <si>
    <t>867-19-19-970</t>
  </si>
  <si>
    <t>gim1tbg@op.pl</t>
  </si>
  <si>
    <t xml:space="preserve">ul. Jachowicza 4
39-400 Tarnobrzeg </t>
  </si>
  <si>
    <t xml:space="preserve">Budynek szkoły nr 1 </t>
  </si>
  <si>
    <t>działalność edukacyjna</t>
  </si>
  <si>
    <t>Łącznik</t>
  </si>
  <si>
    <t>3 gaśnice proszkowe, monitoring - 2 kamery, 6 okien okratowanych, 4 zamki w drzwiach wejściowych</t>
  </si>
  <si>
    <t>Budynek szkoły nr 2</t>
  </si>
  <si>
    <t>Sala gimnastyczna</t>
  </si>
  <si>
    <t xml:space="preserve">1 zamek w dzrzwiach wejściowych </t>
  </si>
  <si>
    <t>Magazyny</t>
  </si>
  <si>
    <t>4 kłódki na dzrwiach wejściowych</t>
  </si>
  <si>
    <t>cegła pełna</t>
  </si>
  <si>
    <t xml:space="preserve">strop Kleina </t>
  </si>
  <si>
    <t>betonowy pokryty papą</t>
  </si>
  <si>
    <t>cegła kratówka</t>
  </si>
  <si>
    <t>DZ-3</t>
  </si>
  <si>
    <t>Ackermana</t>
  </si>
  <si>
    <t>betonowe</t>
  </si>
  <si>
    <t>Gimnazjum nr 1 im. Stanisława Jachowicza</t>
  </si>
  <si>
    <t>komputery, monitory, skanery</t>
  </si>
  <si>
    <t>tablice interaktywne</t>
  </si>
  <si>
    <t>sprzęt muzyczny</t>
  </si>
  <si>
    <t>sprzęt AGD</t>
  </si>
  <si>
    <t xml:space="preserve">ul. Kopernika 5
39-400 Tarnobrzeg </t>
  </si>
  <si>
    <t>ul. Kopernika18
39-400 Tarnobrzeg</t>
  </si>
  <si>
    <t>867-191-98-98</t>
  </si>
  <si>
    <t>dwojkatbg@poczta.onet.pl</t>
  </si>
  <si>
    <t>Gimnazjum nr 2 im. Jana Słomki</t>
  </si>
  <si>
    <t>Gimnazjum nr 2 
im. Jana Słomki</t>
  </si>
  <si>
    <t xml:space="preserve">Gimnazjum nr 1 
im. Stanisława Jachowicza </t>
  </si>
  <si>
    <t xml:space="preserve">Budynek szkolny </t>
  </si>
  <si>
    <t xml:space="preserve">oświatowa </t>
  </si>
  <si>
    <t>wielka płyta</t>
  </si>
  <si>
    <t>konstrukcja betonowa, papa</t>
  </si>
  <si>
    <t>Grupa IV</t>
  </si>
  <si>
    <t>Grupa VI</t>
  </si>
  <si>
    <t>Grupa VIII</t>
  </si>
  <si>
    <t xml:space="preserve">komputer </t>
  </si>
  <si>
    <t>zestaw monitoringu</t>
  </si>
  <si>
    <t>Gimnazjum nr 3 
im. por. Józefa Sarny</t>
  </si>
  <si>
    <t>ul. Dekutowskiego 17
39-400 Tarnobrzeg</t>
  </si>
  <si>
    <t>83120129329113</t>
  </si>
  <si>
    <t>867-19-19-906</t>
  </si>
  <si>
    <t>zs3tbg@poczta.wp.pl</t>
  </si>
  <si>
    <t>Boisko sportowe</t>
  </si>
  <si>
    <t>Gimnazjum nr 3 im. por. Józefa Sarny</t>
  </si>
  <si>
    <t>Komp .ACTINA PRIME+monitor</t>
  </si>
  <si>
    <t>Projektor IRS</t>
  </si>
  <si>
    <t>Tablica SB 480</t>
  </si>
  <si>
    <t>Tablica CIQSUS</t>
  </si>
  <si>
    <t>Projektor Benq</t>
  </si>
  <si>
    <t>Komp.przenośny DELL</t>
  </si>
  <si>
    <t>867-10-23-156</t>
  </si>
  <si>
    <t>zsotbg@poczta.onet.pl</t>
  </si>
  <si>
    <t>Iwona Stec, Gracjana Bonarska, tel. 688-20-75</t>
  </si>
  <si>
    <t>beton, papa</t>
  </si>
  <si>
    <t>dydaktyczny</t>
  </si>
  <si>
    <t>cegła / suporex</t>
  </si>
  <si>
    <r>
      <t xml:space="preserve">Rodzaj sprzętu 
</t>
    </r>
    <r>
      <rPr>
        <sz val="10"/>
        <rFont val="Calibri"/>
        <family val="2"/>
        <charset val="238"/>
      </rPr>
      <t>(do 5 lat)</t>
    </r>
  </si>
  <si>
    <t>Liceum Ogólnokształcące im. Mikołaja Kopernika</t>
  </si>
  <si>
    <t>Projektor BENQ MS506H</t>
  </si>
  <si>
    <t>Drukarka Samsung ML1660</t>
  </si>
  <si>
    <t xml:space="preserve">Projektor EPSON </t>
  </si>
  <si>
    <t>Tablica interaktywna mała GOMAXX</t>
  </si>
  <si>
    <t>Projektor EPSON EB-X2/3 LCD</t>
  </si>
  <si>
    <t>Odtwarzacz DVD 067 S</t>
  </si>
  <si>
    <t xml:space="preserve">Projektor ACER </t>
  </si>
  <si>
    <t>Projektor SONY VPL</t>
  </si>
  <si>
    <t>2011-2014</t>
  </si>
  <si>
    <t>Radiomagnetofon SONY</t>
  </si>
  <si>
    <t>Kserokopiarka TOSHIBA E studio 2505</t>
  </si>
  <si>
    <t>Odtwarzacz MANTA</t>
  </si>
  <si>
    <t>Zestaw komp.OPTIMUS+ monitor OPTI</t>
  </si>
  <si>
    <t>przek.2014</t>
  </si>
  <si>
    <t>Mikroskop laboratoryjny</t>
  </si>
  <si>
    <t>Zestaw komp. OPTIMUS + monitor do mikroskopu</t>
  </si>
  <si>
    <t>Kaserokopiarka CANON 6112</t>
  </si>
  <si>
    <t>Drukarka HP LJ P1105</t>
  </si>
  <si>
    <t>Tablica interaktywna IDBOARD</t>
  </si>
  <si>
    <t>Radiomagnetofon GRUNDIG</t>
  </si>
  <si>
    <t>Laptop - notebook TOSHIBA</t>
  </si>
  <si>
    <t>Laptop HP 15,6</t>
  </si>
  <si>
    <t>Laptop Lenovo B 70-50</t>
  </si>
  <si>
    <t>Laptop Lenovo  B50-30</t>
  </si>
  <si>
    <t>poza bilansem</t>
  </si>
  <si>
    <t>konstrukcja betonowa, 
papa, blacha</t>
  </si>
  <si>
    <t>ul. Jachowicza 13 
39-400 Tarnobrzeg</t>
  </si>
  <si>
    <t xml:space="preserve">Liceum Ogólnokształcące 
im. Mikołaja Kopernika </t>
  </si>
  <si>
    <t>Sprzęt nagłaśniający - konsole, wzmacniacze</t>
  </si>
  <si>
    <t>Radionmagnetofon GRUNDIG szt. 3</t>
  </si>
  <si>
    <t>Komputer Celeron  szt. 2</t>
  </si>
  <si>
    <t xml:space="preserve"> Lapto HP VISION szt. 10</t>
  </si>
  <si>
    <t>Monitor LG 19 szt. 2</t>
  </si>
  <si>
    <t>Projektor NEC VE 281 szt. 2</t>
  </si>
  <si>
    <t>Zestaw mikroskop + kamera</t>
  </si>
  <si>
    <t>Kamery zewnętrzne szt. 3</t>
  </si>
  <si>
    <t>Tablica interaktywna DUALBOARD z oprogr.</t>
  </si>
  <si>
    <t>867-10-23-185</t>
  </si>
  <si>
    <t>biblioteka@mbp.tarnobrzeg.pl</t>
  </si>
  <si>
    <t xml:space="preserve">ul. Szeroka 13
39-400 Tarnobrzeg, </t>
  </si>
  <si>
    <r>
      <t>Miejska Biblioteka Publiczna im. dr. Michała Marczaka -</t>
    </r>
    <r>
      <rPr>
        <b/>
        <sz val="10"/>
        <rFont val="Calibri"/>
        <family val="2"/>
        <charset val="238"/>
      </rPr>
      <t xml:space="preserve"> </t>
    </r>
    <r>
      <rPr>
        <sz val="10"/>
        <rFont val="Calibri"/>
        <family val="2"/>
        <charset val="238"/>
      </rPr>
      <t>Biblioteka Główna</t>
    </r>
  </si>
  <si>
    <t>Eulalia Kobylarz - 
Główny Księgowy
księgowosc@mbp.tarnobrzeg.pl</t>
  </si>
  <si>
    <t>Budynek Filii nr 1</t>
  </si>
  <si>
    <t>żelbetowe</t>
  </si>
  <si>
    <t>Skaner</t>
  </si>
  <si>
    <t xml:space="preserve">ul. Szeroka 13
39-400 Tarnobrzeg </t>
  </si>
  <si>
    <t>Miejska Biblioteka Publiczna im. dr. Michała Marczaka</t>
  </si>
  <si>
    <t>Aleksandra Świerad  
tel. 15-823-32-12  wew. 22</t>
  </si>
  <si>
    <t>Artur Zimnicki 
tel. 15-823-38-55</t>
  </si>
  <si>
    <t>Tadeusz Milarski  
tel. 15-822-37-36</t>
  </si>
  <si>
    <t>dyrektor Tomasz Stróż
tel. 15-822-16-04</t>
  </si>
  <si>
    <t>Miejski Oświatowy Zespół Ekonomiczny</t>
  </si>
  <si>
    <t>biuroobslugi@moze.tarnobrzeg.pl</t>
  </si>
  <si>
    <t>Kwasek Małgorzata</t>
  </si>
  <si>
    <t>ul. Kościuszki 30, 
39-400 Tarnobrzeg</t>
  </si>
  <si>
    <t>Monitoring Przedsiębiorstwo Wielobranżowe KARABELA</t>
  </si>
  <si>
    <t>Zest. Kom. Mon. Druk.</t>
  </si>
  <si>
    <t>IMB Expres</t>
  </si>
  <si>
    <t>Zest.Kom.Dell V27OMT i mon.LCD 22EN33S</t>
  </si>
  <si>
    <t>Zest.Kom.Dell V27OMT i mon.LCD 22EN33S dru.HP</t>
  </si>
  <si>
    <t>Kom. Dell V470 i 5370</t>
  </si>
  <si>
    <t>Zest. Kom.Dell V2705FF,mon.Philips LED</t>
  </si>
  <si>
    <t>Zest.Komp.Lenovo</t>
  </si>
  <si>
    <t>Telefax</t>
  </si>
  <si>
    <t>Niszczarka</t>
  </si>
  <si>
    <t>Zest.KompThinkCentre E73,monitor Philips</t>
  </si>
  <si>
    <t>Komputer</t>
  </si>
  <si>
    <t>Drukarka</t>
  </si>
  <si>
    <t>Notebook Toshiba L65-14 P</t>
  </si>
  <si>
    <t>Miejski Ośrodek Sportu i Rekreacji im. Alfreda Freyera</t>
  </si>
  <si>
    <t>Miejski Ośrodek Sportu 
i Rekreacji im. Alfreda Freyera</t>
  </si>
  <si>
    <t>Kryty basen</t>
  </si>
  <si>
    <t>pływalnia</t>
  </si>
  <si>
    <t>Budynek kotłowni</t>
  </si>
  <si>
    <t>kotłowania</t>
  </si>
  <si>
    <t>Pawilon szatniowy</t>
  </si>
  <si>
    <t>sklep</t>
  </si>
  <si>
    <t>Pawilon sportowy</t>
  </si>
  <si>
    <t>Skate Park</t>
  </si>
  <si>
    <t>Miasteczko Ruchu Drogowego</t>
  </si>
  <si>
    <t>stadion</t>
  </si>
  <si>
    <t>Euroboisko z budynkiem na zaplecze sportowe – użyczenie</t>
  </si>
  <si>
    <t xml:space="preserve">boisko </t>
  </si>
  <si>
    <t>papa</t>
  </si>
  <si>
    <t>termozgrzewalne, papa</t>
  </si>
  <si>
    <t>płyta, cegła</t>
  </si>
  <si>
    <t>Kompleks boisk sportowych</t>
  </si>
  <si>
    <t>Budowle - Stadion</t>
  </si>
  <si>
    <t>Hala widowisk-sportowa</t>
  </si>
  <si>
    <t>sala gimnastyczna</t>
  </si>
  <si>
    <t>hala widowiskowa</t>
  </si>
  <si>
    <t>ul. Niepodlegości 2
39-400 Tarnobrzeg</t>
  </si>
  <si>
    <t>ul. Przy Zalewie 1
39-400 Tarnobrzeg</t>
  </si>
  <si>
    <t>ul. Dąbrowskiej
39-400 Tarnobrzeg</t>
  </si>
  <si>
    <t>ul. Zwierzyniecka
39-400 Tarnobrzeg</t>
  </si>
  <si>
    <t>Kasa fiskalna</t>
  </si>
  <si>
    <t>Zestaw komputerowy</t>
  </si>
  <si>
    <t>Kopiarka</t>
  </si>
  <si>
    <t>Zestawy komputerowe</t>
  </si>
  <si>
    <t>Serwer bazodanowy</t>
  </si>
  <si>
    <t>Komputery</t>
  </si>
  <si>
    <t>Drukarka fiskalna</t>
  </si>
  <si>
    <t xml:space="preserve">Komputer </t>
  </si>
  <si>
    <t>Notebook</t>
  </si>
  <si>
    <t>ul. Niepodległości 2
39-400 Tarnobrzeg</t>
  </si>
  <si>
    <t>Muzeum Historyczne Miasta Tarnobrzega</t>
  </si>
  <si>
    <t xml:space="preserve">ul. Pawłowskiego 14
39-400 Tarnobrzeg </t>
  </si>
  <si>
    <t>867-15-37-607</t>
  </si>
  <si>
    <t>mhmt@onet.pl</t>
  </si>
  <si>
    <t>Ewa Strojek</t>
  </si>
  <si>
    <t>867-22-37-698</t>
  </si>
  <si>
    <t>867-00-09-361</t>
  </si>
  <si>
    <t>Spichlerz</t>
  </si>
  <si>
    <t>wpisany do rejestru zabytków</t>
  </si>
  <si>
    <t>Ogrodzenie</t>
  </si>
  <si>
    <t>drewniany</t>
  </si>
  <si>
    <t>konstrukcja drewniana, 
pokrycie – dachówka</t>
  </si>
  <si>
    <t>Księgozbiór biblioteczny</t>
  </si>
  <si>
    <t>Zespół komputerowy</t>
  </si>
  <si>
    <t>Kserokopiarka</t>
  </si>
  <si>
    <t>Drukarka laserowa</t>
  </si>
  <si>
    <t>telewizor</t>
  </si>
  <si>
    <t>ul.Dzikowska
39-400 Tarnobrzeg</t>
  </si>
  <si>
    <t>867-000-76-81</t>
  </si>
  <si>
    <t>Garaż</t>
  </si>
  <si>
    <t>pustak</t>
  </si>
  <si>
    <t>blacha</t>
  </si>
  <si>
    <t>Motopompa pływająca</t>
  </si>
  <si>
    <t>Honda</t>
  </si>
  <si>
    <t xml:space="preserve">Motopompa </t>
  </si>
  <si>
    <t xml:space="preserve">Agregat Prądotwórczy </t>
  </si>
  <si>
    <t>280IE-A/MHBA</t>
  </si>
  <si>
    <t>GEKA</t>
  </si>
  <si>
    <t xml:space="preserve">Piła do drewna Stihl </t>
  </si>
  <si>
    <t>Ochotnicza Styraż Pożarna 
os. Dzików</t>
  </si>
  <si>
    <t>Ochotnicza Straż Pożarna  Mokrzyszów</t>
  </si>
  <si>
    <t>Remiza</t>
  </si>
  <si>
    <t>Magazyn OC</t>
  </si>
  <si>
    <t>ul. Strażacka 5</t>
  </si>
  <si>
    <t>ul. Św. Barbary 1</t>
  </si>
  <si>
    <t>Cegła</t>
  </si>
  <si>
    <t>Beton</t>
  </si>
  <si>
    <t>Dachówka</t>
  </si>
  <si>
    <t>Pustak</t>
  </si>
  <si>
    <t>Drewniany</t>
  </si>
  <si>
    <t>Eternit</t>
  </si>
  <si>
    <t>Monitoring wizyjny</t>
  </si>
  <si>
    <t>System Selektywny powiadamiania</t>
  </si>
  <si>
    <t>Kamery bezprzewodowe zewnętrzne</t>
  </si>
  <si>
    <t>Rejestrator</t>
  </si>
  <si>
    <t>Monitor</t>
  </si>
  <si>
    <t>TOHATSU</t>
  </si>
  <si>
    <t>WACJ1109916</t>
  </si>
  <si>
    <t>HONDA</t>
  </si>
  <si>
    <t>stihl</t>
  </si>
  <si>
    <t>Agregat prądotwórczy</t>
  </si>
  <si>
    <t>Geko</t>
  </si>
  <si>
    <t>B2380</t>
  </si>
  <si>
    <t>agregat prądotwórczy</t>
  </si>
  <si>
    <t>Zestaw Ratownictwa Weber</t>
  </si>
  <si>
    <t>WEBER</t>
  </si>
  <si>
    <t>Pompa WT 30 X</t>
  </si>
  <si>
    <t>Andrzej Dobrowolski
tel. 506-354-140</t>
  </si>
  <si>
    <t>Michał Maj 
tel. 661-300-957</t>
  </si>
  <si>
    <r>
      <t xml:space="preserve">WYKAZ MASZYN I URZĄDZEŃ 
</t>
    </r>
    <r>
      <rPr>
        <sz val="10"/>
        <color indexed="9"/>
        <rFont val="Calibri"/>
        <family val="2"/>
        <charset val="238"/>
      </rPr>
      <t>(w tym maszyny/urządzenia Ochotniczych Straży Pożarnych nie zamontowane na stałe na pojazdach pożarniczych np. motopompy, agregaty, piły, nożyce itd..)</t>
    </r>
  </si>
  <si>
    <t>ul. Zamkowa 1A
39-400 Tarnobrzeg</t>
  </si>
  <si>
    <t>Ochotnicza Straż Pożarna 
os. Nagnajów</t>
  </si>
  <si>
    <t>ul. Nadwiślańska 16
39-400 Tarnobrzeg</t>
  </si>
  <si>
    <t>Strażnica  OSP</t>
  </si>
  <si>
    <t>Suporex</t>
  </si>
  <si>
    <t>beton</t>
  </si>
  <si>
    <t>Drewniana, blacha</t>
  </si>
  <si>
    <t>Agregat Prądotwórczy</t>
  </si>
  <si>
    <t>2,2 kW</t>
  </si>
  <si>
    <t>Motopompa Szlamowa</t>
  </si>
  <si>
    <t>1096 l/min</t>
  </si>
  <si>
    <t>Piła do drewna</t>
  </si>
  <si>
    <t>3,4 kW</t>
  </si>
  <si>
    <t>Stihl</t>
  </si>
  <si>
    <t>Ochotnicza Straż Pożarna Tarnobrzeg os. Ocice</t>
  </si>
  <si>
    <t>Wiata</t>
  </si>
  <si>
    <t>Podwieszany</t>
  </si>
  <si>
    <t>Stalowa, blacha</t>
  </si>
  <si>
    <t>Stal</t>
  </si>
  <si>
    <t>Grupa III</t>
  </si>
  <si>
    <t>Sprzęt nagłośniający</t>
  </si>
  <si>
    <t>1210 l/min</t>
  </si>
  <si>
    <t>Motopompa Pływająca</t>
  </si>
  <si>
    <t>1200 l/min</t>
  </si>
  <si>
    <t>Pilarka do drewna</t>
  </si>
  <si>
    <t xml:space="preserve">Myjka Ciśnieniowa </t>
  </si>
  <si>
    <t>HCOX01003</t>
  </si>
  <si>
    <t>Yamaha</t>
  </si>
  <si>
    <t>Ochotnicza Straż Pożarna os. Nagnajów</t>
  </si>
  <si>
    <t>ul. Ocicka 89
39-400 Tarnobrzeg</t>
  </si>
  <si>
    <t>Suporex, cegła</t>
  </si>
  <si>
    <t>drewniana, blacha</t>
  </si>
  <si>
    <t>1640 l/min</t>
  </si>
  <si>
    <t>2,5 kW</t>
  </si>
  <si>
    <t>GEKO</t>
  </si>
  <si>
    <t>3,0 kW</t>
  </si>
  <si>
    <t>FOGO</t>
  </si>
  <si>
    <t>Ochotnicza Straż Pożarna Tarnobrzeg os. Sielec</t>
  </si>
  <si>
    <t>ul. Mała b/n
39-400 Tarnobrzeg</t>
  </si>
  <si>
    <t>ul. G.J.Bema 133
39-400 Tarnobrzeg</t>
  </si>
  <si>
    <t>867-20-15-006</t>
  </si>
  <si>
    <t>pustak, cegła</t>
  </si>
  <si>
    <t>drewniana, blachodachówka</t>
  </si>
  <si>
    <t>Ochotnicza Straż Pożarna Tarnobrzeg os. Sobów</t>
  </si>
  <si>
    <t xml:space="preserve">Telewizor </t>
  </si>
  <si>
    <t>DVD</t>
  </si>
  <si>
    <t xml:space="preserve">Żutnik multimedialny </t>
  </si>
  <si>
    <t xml:space="preserve">Sprzet nagłasniajacy </t>
  </si>
  <si>
    <t xml:space="preserve">Klimatyzacja </t>
  </si>
  <si>
    <t>System selektywnego wywoływania</t>
  </si>
  <si>
    <t>Laptop</t>
  </si>
  <si>
    <t xml:space="preserve">radiostacje nasobne 3 szt </t>
  </si>
  <si>
    <t xml:space="preserve">radoistacja stacjonarna 1 szt </t>
  </si>
  <si>
    <t>Motopompa</t>
  </si>
  <si>
    <t>2665AX</t>
  </si>
  <si>
    <t>Tohatsu</t>
  </si>
  <si>
    <t>Turbowentylator</t>
  </si>
  <si>
    <t>MT224/0675</t>
  </si>
  <si>
    <t>Easy Pow Air</t>
  </si>
  <si>
    <t>Motopompa WT-40X</t>
  </si>
  <si>
    <t>WACJ-11158-74</t>
  </si>
  <si>
    <t>WACJ4138717</t>
  </si>
  <si>
    <t>Sprzęt hydrauliczny</t>
  </si>
  <si>
    <t>Holmatro</t>
  </si>
  <si>
    <t>piła do betonu i stali</t>
  </si>
  <si>
    <t>Motopompa szlamowa</t>
  </si>
  <si>
    <t>SSW 80</t>
  </si>
  <si>
    <t>3,1 kW</t>
  </si>
  <si>
    <t>KTH 80</t>
  </si>
  <si>
    <t>Motopompa tohatsu</t>
  </si>
  <si>
    <t>1600 l/min</t>
  </si>
  <si>
    <t>Motopompa Zigler</t>
  </si>
  <si>
    <t>zigler</t>
  </si>
  <si>
    <t>Jacek Motyka 
tel. 885-129-488</t>
  </si>
  <si>
    <t>ul. Pietaka 23
39-400 Tarnobrzeg</t>
  </si>
  <si>
    <t>ospwielowies@gmail.com</t>
  </si>
  <si>
    <t>Szczepan Kozioł 
tel. 607-090-664</t>
  </si>
  <si>
    <t>STIHL</t>
  </si>
  <si>
    <t xml:space="preserve">Podkaszarka </t>
  </si>
  <si>
    <t>Pompa szlamowa</t>
  </si>
  <si>
    <t>PS-50</t>
  </si>
  <si>
    <t>400 l/min</t>
  </si>
  <si>
    <t>Białogon</t>
  </si>
  <si>
    <t>Pompa pływająca</t>
  </si>
  <si>
    <t>Posejdon</t>
  </si>
  <si>
    <t>Kompresor</t>
  </si>
  <si>
    <t>3,5 kW</t>
  </si>
  <si>
    <t>Prostownik</t>
  </si>
  <si>
    <t>rozruchowy</t>
  </si>
  <si>
    <t>BESTER</t>
  </si>
  <si>
    <t>Wt-40X</t>
  </si>
  <si>
    <t>1560 l/min</t>
  </si>
  <si>
    <t>Zestaw narzędzi LUCAS</t>
  </si>
  <si>
    <t>LUCAS</t>
  </si>
  <si>
    <t>WT-30X</t>
  </si>
  <si>
    <t>Wentylator oddymiający</t>
  </si>
  <si>
    <t xml:space="preserve">PVP/GX100 </t>
  </si>
  <si>
    <t>EA 3000 SP</t>
  </si>
  <si>
    <t>NIAGARA MINI</t>
  </si>
  <si>
    <t>Ochotnicza Straż Pożarna Tarnobrzeg os. Wielowieś</t>
  </si>
  <si>
    <t>Ochotnicza Straż Pożarna Tarnobrzeg os. Zakrzów</t>
  </si>
  <si>
    <t>ul. Spokojna 9
39-400 Tarnobrzeg</t>
  </si>
  <si>
    <t>Dom Strażaka</t>
  </si>
  <si>
    <t>statutowa</t>
  </si>
  <si>
    <t>blachodachówka</t>
  </si>
  <si>
    <t>drewno</t>
  </si>
  <si>
    <t>GX 240</t>
  </si>
  <si>
    <t>UPQTI 07</t>
  </si>
  <si>
    <t>Eurotec</t>
  </si>
  <si>
    <t>FH 3541</t>
  </si>
  <si>
    <t>Fogo</t>
  </si>
  <si>
    <t>GXV 160</t>
  </si>
  <si>
    <t>Kosa Spalinowa</t>
  </si>
  <si>
    <t>TS 100</t>
  </si>
  <si>
    <t>2,8 kW</t>
  </si>
  <si>
    <t>Kosiarka spalinowa</t>
  </si>
  <si>
    <t>Makita</t>
  </si>
  <si>
    <t>MS 290</t>
  </si>
  <si>
    <t>stalowo-drewniana, blachodachówka</t>
  </si>
  <si>
    <t>Antoni Chwałek
tel. 660-769-405</t>
  </si>
  <si>
    <t>Poradnia Psychologiczno-Pedagogiczna</t>
  </si>
  <si>
    <t>867-218-50-79</t>
  </si>
  <si>
    <t>poradniatbg@poczta.onet.pl</t>
  </si>
  <si>
    <t>gaśnice</t>
  </si>
  <si>
    <t>Telefon komórkowy</t>
  </si>
  <si>
    <t>Radiomagnetofon</t>
  </si>
  <si>
    <t>Zasilacz UPS</t>
  </si>
  <si>
    <t>Tablica interaktywna</t>
  </si>
  <si>
    <t>ul. Słoneczna 17
39-400 Tarnobrzeg</t>
  </si>
  <si>
    <t>867-19-96-315</t>
  </si>
  <si>
    <t>malgorzata@rdd.tarnobrzeg.pl</t>
  </si>
  <si>
    <t>Małgorzata Zioło 
tel.15-822-84-90</t>
  </si>
  <si>
    <t>placówka opiekuńczo wychowawcza</t>
  </si>
  <si>
    <t>Budynek gospodarczy</t>
  </si>
  <si>
    <t>budynek gospodarczy</t>
  </si>
  <si>
    <t>zamek w drzwiach, kłódka</t>
  </si>
  <si>
    <t xml:space="preserve">telewizor Smart </t>
  </si>
  <si>
    <t xml:space="preserve">laptop Assus </t>
  </si>
  <si>
    <t xml:space="preserve">POW Rodzinny Dom Dziecka </t>
  </si>
  <si>
    <t>POW Rodzinny Dom Dziecka</t>
  </si>
  <si>
    <t>Przedszkole Integracyjne nr 9</t>
  </si>
  <si>
    <t>ul. Wiejska 4 
39-400 Tarnobrzeg</t>
  </si>
  <si>
    <t>pi9tbg@neostrada.pl</t>
  </si>
  <si>
    <t>Michał Wiącek 
tel. 501-212-533</t>
  </si>
  <si>
    <t>Zdzisław Tomczyk 
tel. 15-823-55-86</t>
  </si>
  <si>
    <t>Janina Nasternak
tel. 15-822-26-84</t>
  </si>
  <si>
    <t>przedszkole</t>
  </si>
  <si>
    <t>pustak cegla</t>
  </si>
  <si>
    <t>Przedszkole nr 1</t>
  </si>
  <si>
    <t>867-16-18-808</t>
  </si>
  <si>
    <t>Teresa Jurek</t>
  </si>
  <si>
    <t>Budynek przedszkola</t>
  </si>
  <si>
    <t>pełnej cegły</t>
  </si>
  <si>
    <t>drukarka Samsung CXS 200</t>
  </si>
  <si>
    <t>kserokopiarka KM Bizhub 163</t>
  </si>
  <si>
    <t>komputer wraz z monitorem LG 1718</t>
  </si>
  <si>
    <t>Fax PANASONIK</t>
  </si>
  <si>
    <t xml:space="preserve">zestawy komputerowy </t>
  </si>
  <si>
    <t>Przedszkole nr 2</t>
  </si>
  <si>
    <t>ul. Kochanowskiego 7
39-400 Tarnobrzeg</t>
  </si>
  <si>
    <t xml:space="preserve">ul. Kosmonautów 4
39-400 Tarnobrzeg </t>
  </si>
  <si>
    <t>przedszkole2tbg@o2.pl</t>
  </si>
  <si>
    <t>Alicja Gil</t>
  </si>
  <si>
    <t>Plac zabaw</t>
  </si>
  <si>
    <t>Altana śmietnikowa</t>
  </si>
  <si>
    <t>betonowa, papa</t>
  </si>
  <si>
    <t xml:space="preserve"> dach pokryty papą</t>
  </si>
  <si>
    <t>Monitory</t>
  </si>
  <si>
    <t>Wieża Philips</t>
  </si>
  <si>
    <t>Aparat fotograficzny Nikon</t>
  </si>
  <si>
    <t>Notebook Toshiba nr fabryczny: TK300/3/320</t>
  </si>
  <si>
    <t>administracja@przedszkole1.tarnobrzeg.pl</t>
  </si>
  <si>
    <t>Przedszkole nr 4</t>
  </si>
  <si>
    <t>Przedszkole nr 5</t>
  </si>
  <si>
    <t>Przedszkole nr 6</t>
  </si>
  <si>
    <t>Przedszkole nr 7</t>
  </si>
  <si>
    <t>Przedszkole nr 8</t>
  </si>
  <si>
    <t>Przedszkole nr 12</t>
  </si>
  <si>
    <t>Przedszkole nr 17</t>
  </si>
  <si>
    <t>Przedszkole nr 18</t>
  </si>
  <si>
    <t>Przedszkole nr 3 
im. Stanisława Jachowicza</t>
  </si>
  <si>
    <t>ul. Dekutowskiego 2
39-400 Tarnobrzeg</t>
  </si>
  <si>
    <t>867-16-15-371</t>
  </si>
  <si>
    <t>Budynek</t>
  </si>
  <si>
    <t>Przedszkole</t>
  </si>
  <si>
    <t>żelbetonowy</t>
  </si>
  <si>
    <t>ul. Por. Jana Tracza 2
39-400 Tarnobrzeg</t>
  </si>
  <si>
    <t>Drukarka Brother DCP 7030</t>
  </si>
  <si>
    <t>Zestaw nagłośnieniowy + 2 mikrofony</t>
  </si>
  <si>
    <t>Projektor BenQ MP 515</t>
  </si>
  <si>
    <t>Telefon PANASONIC KX-TG6512PDJ - 2 szt.</t>
  </si>
  <si>
    <t>Notebook ASUS</t>
  </si>
  <si>
    <t xml:space="preserve">Notebook SAMSUNG </t>
  </si>
  <si>
    <t>Notebook ACER ASPIRE</t>
  </si>
  <si>
    <t>Aparat fotograficzny CANON</t>
  </si>
  <si>
    <t>Kamera CANON</t>
  </si>
  <si>
    <t>Budynek Przedszkola</t>
  </si>
  <si>
    <t>Miniboisko</t>
  </si>
  <si>
    <t>gaśnica proszkowa typ GP2xABC szt. 1</t>
  </si>
  <si>
    <t>sztuczna trawa</t>
  </si>
  <si>
    <t>betonowy, pokrycie - papa</t>
  </si>
  <si>
    <t>przedszkole4.niezapominajka@gmail.com</t>
  </si>
  <si>
    <t>Roksana Masak</t>
  </si>
  <si>
    <t>ul. Dekutowskiego 19 
39-400 Tarnobrzeg</t>
  </si>
  <si>
    <t>867-16-21-325</t>
  </si>
  <si>
    <t>przedszkole5.tbg@gmail.com</t>
  </si>
  <si>
    <t>Wanda Kozak</t>
  </si>
  <si>
    <t>prefabrykowane</t>
  </si>
  <si>
    <t>zestaw komputerowy</t>
  </si>
  <si>
    <t>drukarka Ricoh</t>
  </si>
  <si>
    <t>Przedszkole nr 3 im. Stanisława Jachowicza</t>
  </si>
  <si>
    <t>ul. 1-go Maja 14
39-400 Tarnobrzeg</t>
  </si>
  <si>
    <t>przedszkole89@wp.pl</t>
  </si>
  <si>
    <t>Marzena Barabasz
tel. 15-688-20-67</t>
  </si>
  <si>
    <t>przedszkole3tbg@o2.pl</t>
  </si>
  <si>
    <t xml:space="preserve">Bogumiła Wysocka
tel. 15-822-25-28, </t>
  </si>
  <si>
    <t>Zestwa komputerowy</t>
  </si>
  <si>
    <t>Centrala Slican</t>
  </si>
  <si>
    <t xml:space="preserve">Zestaw nagłaśniający </t>
  </si>
  <si>
    <t>Pozostały sprzet RTV</t>
  </si>
  <si>
    <t>Telewizor</t>
  </si>
  <si>
    <t>witoldkalinka@onet.eu</t>
  </si>
  <si>
    <t>Kalinka Witold  
tel. 692-512-035</t>
  </si>
  <si>
    <t>ul. Zwierzyniecka 4
39-400 Tarnobrzeg</t>
  </si>
  <si>
    <t>przedszkole7tbg@wp.pl</t>
  </si>
  <si>
    <t>867-16-13-260</t>
  </si>
  <si>
    <t>Alicja Giez
tel. 15-822-65-76</t>
  </si>
  <si>
    <t>ogrodzenie</t>
  </si>
  <si>
    <t>strop betonowy</t>
  </si>
  <si>
    <t>Komputer Notebook HP</t>
  </si>
  <si>
    <t>ul. Sobowska 1
39-400 Tarnobrzeg</t>
  </si>
  <si>
    <t>80.10.A</t>
  </si>
  <si>
    <t>867-16-11-752</t>
  </si>
  <si>
    <t>przedszkole8tbg@op.pl</t>
  </si>
  <si>
    <t>użyteczności publicznej</t>
  </si>
  <si>
    <t xml:space="preserve">gaśnice - 4, hydranty wewnętrzne - 2, zamki w drzwiach wejściowych - 2, alarm przeciwpożarowy, czujniki dymu i gazu, odległość do rzeki - 2km, odległość do straży pożarnej - 200m i 2km                                                 </t>
  </si>
  <si>
    <t>cegła, pustak</t>
  </si>
  <si>
    <t>konstrukcja drewniana, blacha</t>
  </si>
  <si>
    <t>zestaew komputerowy dla dzieci</t>
  </si>
  <si>
    <t>aparatura nagłaśniająca</t>
  </si>
  <si>
    <t>ul. M.Dąbrowskiej 10
39-400 Tarnobrzeg</t>
  </si>
  <si>
    <t>przedszkole12@onet.eu</t>
  </si>
  <si>
    <t>Bogumiła Karkut
tel. 15-822-62-48</t>
  </si>
  <si>
    <t>Boisko mini Orlik</t>
  </si>
  <si>
    <t>plac zabaw</t>
  </si>
  <si>
    <t>Budynek 2-kondygnacyjny</t>
  </si>
  <si>
    <t>alarm antykradzieżowy, 2 hydranty wewnętrzne, 2 zamki, 3 gaśnice</t>
  </si>
  <si>
    <t>ogrodzone i zamykane</t>
  </si>
  <si>
    <t>betonowy, papa</t>
  </si>
  <si>
    <t>Przedszkole nr 13 im. Jana Pawła II</t>
  </si>
  <si>
    <t xml:space="preserve">ul. Sokola 8
39-400 Tarnobrzeg </t>
  </si>
  <si>
    <t>867-16-11-031</t>
  </si>
  <si>
    <t>przedszkole13tbg@wp.pl</t>
  </si>
  <si>
    <t>Małgorzata Korczak
tel. 15-823-28-11</t>
  </si>
  <si>
    <t>6 gaśnic proszkowych 1 hydronetka, drzwi główne 2 zamki, drzwi z tyłu budynku 2 zamki, odległość od rzeki 700 m, odłegłość do najbliżej straży pożarnej 600m</t>
  </si>
  <si>
    <t>Wieża</t>
  </si>
  <si>
    <t>Sprzęt nagłaśniający</t>
  </si>
  <si>
    <t>Aparat Sony z kartą pamięci</t>
  </si>
  <si>
    <t>ul. Orzeszkowej 7 39-400 Tarnobrzeg</t>
  </si>
  <si>
    <t>przedszkole17tbg@op.pl</t>
  </si>
  <si>
    <t>Dorota Poniatowska
tel. 15-822-68-28</t>
  </si>
  <si>
    <t>budynek przedszkolny</t>
  </si>
  <si>
    <t>ogrodzenie terenu przedszkola</t>
  </si>
  <si>
    <t>płyta BSK i bloczki suporek</t>
  </si>
  <si>
    <t>płyty stropowe kanałowe</t>
  </si>
  <si>
    <t>Drukarka HP Laserjet P1102</t>
  </si>
  <si>
    <t>Urzadzenie wielofunkcyjne HP Laserjet M1132MFP</t>
  </si>
  <si>
    <t>ul.Kościelna 3
39-400 Tarnobrzeg</t>
  </si>
  <si>
    <t>przedszkole.18@o2.pl</t>
  </si>
  <si>
    <t>Grazyna Rząd
tel. 15-822-06-15</t>
  </si>
  <si>
    <t>Ogrodzenie, brama</t>
  </si>
  <si>
    <t>zestaw komputerowy stacjonarny</t>
  </si>
  <si>
    <t>zestaw edukacyjny Kidsmart</t>
  </si>
  <si>
    <t>Kopiarka cyfrowa</t>
  </si>
  <si>
    <t>Drukarka Laser Jet</t>
  </si>
  <si>
    <t xml:space="preserve">Drukarka Laser Jet </t>
  </si>
  <si>
    <t>Fax/tel</t>
  </si>
  <si>
    <t>Mikrofon bezprzewodowy</t>
  </si>
  <si>
    <t>wieża Sharp</t>
  </si>
  <si>
    <t>Notebook Toshiba</t>
  </si>
  <si>
    <t>Przedszkole nr 13 
im. Jana Pawła II</t>
  </si>
  <si>
    <t>Grażyna Baran
tel. 14-822-05-14</t>
  </si>
  <si>
    <t>Szkoła Podstawowa nr 3 im. Alfreda Freyera</t>
  </si>
  <si>
    <t>Szkoła Podstawowa nr 3 
im. Alfreda Freyera</t>
  </si>
  <si>
    <t>ul. Kochanowskiego 1
39-400 Tarnobrzeg</t>
  </si>
  <si>
    <t>sekretariatsp3@op.pl</t>
  </si>
  <si>
    <t>Ewa Obrębska</t>
  </si>
  <si>
    <t>szkoła podstawowa</t>
  </si>
  <si>
    <t>szkoła</t>
  </si>
  <si>
    <t>Boisko sportowe ORLIK</t>
  </si>
  <si>
    <t xml:space="preserve">Plac zabaw </t>
  </si>
  <si>
    <t>proszkowe 9 szt., śniegowe 2 szt., hydrant wewnętrzny 6 szt.,zamki wejściowe 7 szt.</t>
  </si>
  <si>
    <t>hydrant  1 szt., gaśnice proszkowe 4 szt., alarm antykradzieżowy</t>
  </si>
  <si>
    <t>gaśnica proszkowa - 6szt., hydrant zewmętrzny</t>
  </si>
  <si>
    <t>1 zewnętrzny hydrant, 1 proszkowa gaśnica, 1 zamek</t>
  </si>
  <si>
    <t>monitoring, alarm, gaśnice proszkowe, hydanty wewnętrzne i zewnętrzne</t>
  </si>
  <si>
    <t>Gaśnica proszkowa - 2szt, po 2 zamki w drzwiach</t>
  </si>
  <si>
    <t>gaśnica proszkowa - 2 szt., 2 zamki w drzwiach, zbiornik 200 m od buynku</t>
  </si>
  <si>
    <t>alarm włamaniowy</t>
  </si>
  <si>
    <t>alarm, gaśnice, hydrant, monitoring</t>
  </si>
  <si>
    <t>zamek</t>
  </si>
  <si>
    <t>budynek wydzierżawiony – gaśnice proszkowe 4 szt., zamki 8</t>
  </si>
  <si>
    <t>obiekt w krytym basenie</t>
  </si>
  <si>
    <t>gaśnice proszkowe 13 szt., hydrant zew. 5 szt., zamki 4 szt., dozór pracowniczy całodobowy</t>
  </si>
  <si>
    <t>zamki 2 szt.</t>
  </si>
  <si>
    <t>gaśnice proszkowe - 2 szt., zamki w drzwiach wejściowych - 2 szt., system sygnalizacji włamania i napadu oraz całodobowy monitoring drogą radiową, czujki ruchu - 7 szt., odległóść do rzeki Wisły - 2,6 km, odległość do najbliższej jednostki straży pożarnej - 1,7 km</t>
  </si>
  <si>
    <t>gaśnice proszkowe - 4 szt., zamki w drzwiach wejściowych - 2 szt., parter - częściowe okratowanie okien, system sygnalizaciji włamania i napadu oraz całodobowy monitoring drogą radiową, czujki dymu - 15 szt., czujki ruchu - 25 szt., czujki zbicia szyby - 4 szt., odległość do rzeki Wisły -  1,3 km, odległość do najbliższej jednostki straży pożarnej - 0,5 km</t>
  </si>
  <si>
    <t>hydranty wew. - 7 szt., gaśnice GP - 18 szt., gaśnica 2XAF - 1 szt.</t>
  </si>
  <si>
    <t>Internetowe Centrum Medialne</t>
  </si>
  <si>
    <t>Kafejka internetowa</t>
  </si>
  <si>
    <t>Komputery stacjonarne+ monitory</t>
  </si>
  <si>
    <t>laptopy</t>
  </si>
  <si>
    <t>aparat fotograficzny</t>
  </si>
  <si>
    <t>kamera</t>
  </si>
  <si>
    <t>mikrofony bezprzewodowe</t>
  </si>
  <si>
    <t>Tablice interaktywne 9 szt.</t>
  </si>
  <si>
    <t>Noteboki  4 szt.</t>
  </si>
  <si>
    <t>Szkoła Podstawowa nr 4 im. Mikołaja Kopernika</t>
  </si>
  <si>
    <t>Szkoła Podstawowa nr 4 
im. Mikołaja Kopernika</t>
  </si>
  <si>
    <t>ul.Wyspiańskiego 10
39-400 Tarnobrzeg</t>
  </si>
  <si>
    <t>867-16-15-454</t>
  </si>
  <si>
    <t>sp4tbg@wp.pl</t>
  </si>
  <si>
    <t>Wojciech Żarów
tel.15-822-74-41</t>
  </si>
  <si>
    <t>Budynek szkoły</t>
  </si>
  <si>
    <t>Segment szatni</t>
  </si>
  <si>
    <t>szatnia</t>
  </si>
  <si>
    <t>plac zabaw dla dzieci</t>
  </si>
  <si>
    <t>gaśnice proszkowe -10 szt., urządzenia gaśnicze GSE-2x - 2 szt., 7 hydrantów wewnętrznych, po 2 zamki w drzwiach, okna nieokratowane, monitoring wewnętrzny 13 szt. i 2 kamery zewnętrzne, 300 m od jednostki straży pożarnej</t>
  </si>
  <si>
    <t>płyty kanałowe, suporex</t>
  </si>
  <si>
    <t>suporex</t>
  </si>
  <si>
    <t>pustak (szatnia)</t>
  </si>
  <si>
    <t>drewniane (szatnia)</t>
  </si>
  <si>
    <t>blacha (szatnia)</t>
  </si>
  <si>
    <t>TAK 
(częściowo)</t>
  </si>
  <si>
    <t>TAK 
(budynek szatni)</t>
  </si>
  <si>
    <t>Zestaw komputerowy ZK 3110-020</t>
  </si>
  <si>
    <t>Komputer C460G3220T</t>
  </si>
  <si>
    <t>Projektor BENQ MS524</t>
  </si>
  <si>
    <t xml:space="preserve">Projektor BENQ </t>
  </si>
  <si>
    <t>Projektor BENQ MV 6215T</t>
  </si>
  <si>
    <t>Tablica interaktywna 80" (sala 35)</t>
  </si>
  <si>
    <t>Zestaw komputerowy ZK3110 - 020 (biblioteka)</t>
  </si>
  <si>
    <t>Projektor ACER X113HDLP</t>
  </si>
  <si>
    <t>Notebook Lenovo</t>
  </si>
  <si>
    <t>Kamera Canon Legria HF - R306</t>
  </si>
  <si>
    <t>Notebook ASUS X551</t>
  </si>
  <si>
    <t>2008, 2011, 2014</t>
  </si>
  <si>
    <t>Szkoła Podstawowa nr 7</t>
  </si>
  <si>
    <t xml:space="preserve">ul. Sienkiewicza 215
39-400 Tarnobrzeg </t>
  </si>
  <si>
    <t>sp7.tarnobrzeg@gazeta.pl</t>
  </si>
  <si>
    <t>Teresa Jajko
tel. 15-823-35-29</t>
  </si>
  <si>
    <t>cele oświatowe</t>
  </si>
  <si>
    <t>ilość gaśnic: 3 proszkowe, ilość zamków w drzwiach wejściowych: 2, alarm antykradzieżowy, czujniki ruchu: 4, odległość od OSP 500 m</t>
  </si>
  <si>
    <t>Sala gimnastyczna + łacznik</t>
  </si>
  <si>
    <t>cele rekreacyjne</t>
  </si>
  <si>
    <t>dozór pracowniczy</t>
  </si>
  <si>
    <t xml:space="preserve">Boisko sportowe ORLIK </t>
  </si>
  <si>
    <t>2 + strych</t>
  </si>
  <si>
    <t>pystak, cegła</t>
  </si>
  <si>
    <t>łącznik - 2</t>
  </si>
  <si>
    <t>nie dotyczy</t>
  </si>
  <si>
    <t>Zestaw komputerowy z nagrywarką (komputer + monitor + klawiatura)</t>
  </si>
  <si>
    <t>Urządzenie wielofunkcyjne</t>
  </si>
  <si>
    <t>Tablica interaktywna Insgraf</t>
  </si>
  <si>
    <t>Koputer przenoścy Dell + mysz</t>
  </si>
  <si>
    <t>Wideoprojektor</t>
  </si>
  <si>
    <t xml:space="preserve">Szkoła Podstawowa nr 8 </t>
  </si>
  <si>
    <t>ul. Piętaka 53
39-400 Tarnobrzeg</t>
  </si>
  <si>
    <t>sp8tarnobrzeg@op.pl</t>
  </si>
  <si>
    <t>Mierzwa Malgorzata
tel. 15-822-05-93</t>
  </si>
  <si>
    <t xml:space="preserve">Budynek </t>
  </si>
  <si>
    <t>boisko sportowe</t>
  </si>
  <si>
    <t>edukacja i wychowanie dzieci 
w wieku 3-6 lat</t>
  </si>
  <si>
    <t>Nowa elewacja + okna</t>
  </si>
  <si>
    <t>cegła ceramiczna pełna</t>
  </si>
  <si>
    <t>gęstożebrowe</t>
  </si>
  <si>
    <t>ściany z betonu do pozimu, powyżej warstwowe z cegły czerwonej palonej</t>
  </si>
  <si>
    <t>stropodach, papa</t>
  </si>
  <si>
    <t>Szkoła Podstawowa nr 8</t>
  </si>
  <si>
    <t>Laptop Epson</t>
  </si>
  <si>
    <t>Laptop Acer</t>
  </si>
  <si>
    <t>Laptop Dell Vostro</t>
  </si>
  <si>
    <t>Laptop HP 255</t>
  </si>
  <si>
    <t>Aparat Sony Alpha 3000+obiektyw</t>
  </si>
  <si>
    <t>tablica interaktywna SMART</t>
  </si>
  <si>
    <t>projektro HITACHI</t>
  </si>
  <si>
    <t>komputer KIDS-SMART</t>
  </si>
  <si>
    <t>monitor LCD 20 BENQ</t>
  </si>
  <si>
    <t>centrala telefoniczna</t>
  </si>
  <si>
    <t xml:space="preserve">tablica interaktywa </t>
  </si>
  <si>
    <t>Urządzenie Samsung SL-C460W</t>
  </si>
  <si>
    <t>zestaw do monitoringu</t>
  </si>
  <si>
    <t>system alarmowy</t>
  </si>
  <si>
    <t>Szkoła Podstawowa nr 9 
im. Jana Pawła II</t>
  </si>
  <si>
    <t>ul. Wiejska 4
39-400 Tarnobrzeg</t>
  </si>
  <si>
    <t>sp9tarnobrzeg@wp.pl</t>
  </si>
  <si>
    <t>Ewa Mortka
tel. 15-823-75-85</t>
  </si>
  <si>
    <t>budynek szkoły, orlik, plac zabaw, orlik biały, altana śmietnikowa, ogrodzenie, pomnik Jana Pawła II</t>
  </si>
  <si>
    <t>1 gaśnice śniegowe,17 proszkowych, 8 hydrantów wewnętrznych, po 2 zamki w drzwiach wejściowych, okratowanie 2 pracowni komputerowych na parterze, alarm antykradzieżowy, czujki ruchu,monitoring, agencja ochrony, 2 km do najbliższej straży pożarnej, 2,5 km do cieku wodnego.</t>
  </si>
  <si>
    <t>3 zstawy komputweowe</t>
  </si>
  <si>
    <t>tablica multimedialna</t>
  </si>
  <si>
    <t>zestaw interaktywny</t>
  </si>
  <si>
    <t>Szkoła Podstawowa nr 9 im. Jana Pawła II</t>
  </si>
  <si>
    <t>Szkoła Podstawowa nr 10 
im. Janusza Korczaka</t>
  </si>
  <si>
    <t>ul. M. Dąbrowskiej 10
39-400 Tarnobrzeg</t>
  </si>
  <si>
    <t>sp10tbg@gmail.com</t>
  </si>
  <si>
    <t>Zbigniew Skiba
tel. 15-822-61-78</t>
  </si>
  <si>
    <t>budynek</t>
  </si>
  <si>
    <t>pawilon sportowy</t>
  </si>
  <si>
    <t>ul. M. Dąbrowskiej 10A
39-400 Tarnobrzeg</t>
  </si>
  <si>
    <t>Szkoła Podstawowa nr 10 im. Janusza Korczaka</t>
  </si>
  <si>
    <t>Drukarki</t>
  </si>
  <si>
    <t>Rzutniki</t>
  </si>
  <si>
    <t>Urządzenie do wideokonferencji</t>
  </si>
  <si>
    <t>Głośniki</t>
  </si>
  <si>
    <t>Skanery</t>
  </si>
  <si>
    <t>Rutery</t>
  </si>
  <si>
    <t>Notbooki</t>
  </si>
  <si>
    <t>Laptopy</t>
  </si>
  <si>
    <t>Wizualizery</t>
  </si>
  <si>
    <t>Szkoła Podstawowa nr 11
im. Wincentego Buczka</t>
  </si>
  <si>
    <t>szpod11@poczta.onet.pl</t>
  </si>
  <si>
    <t>ul. Olszowa 1
39-400 Tarnobrzeg</t>
  </si>
  <si>
    <t>tel. 15-822-06-03</t>
  </si>
  <si>
    <t>budynek SP11</t>
  </si>
  <si>
    <t>monitoring, hydranty, gaśnice, rzeka ok. 50m</t>
  </si>
  <si>
    <t>nowy budynek SP11</t>
  </si>
  <si>
    <t>monitoring, hydrant, gaśnice, rzeka ok. 50m</t>
  </si>
  <si>
    <t>ogrodzenie szkoły</t>
  </si>
  <si>
    <t>odległość do remizy strażackiej - ok.150m</t>
  </si>
  <si>
    <t>cegła, pustaki</t>
  </si>
  <si>
    <t>cegła,pustaki</t>
  </si>
  <si>
    <t>tablica interaktywna</t>
  </si>
  <si>
    <t>drukarka laserowa BROTHER DCP  7055</t>
  </si>
  <si>
    <t>drukarka laserowa BROTHER DCJ 125</t>
  </si>
  <si>
    <t>monitor LCD</t>
  </si>
  <si>
    <t>Zestaw komputerowy KidSmart</t>
  </si>
  <si>
    <t>notebook</t>
  </si>
  <si>
    <t>laptop</t>
  </si>
  <si>
    <t>Fax Panasonic</t>
  </si>
  <si>
    <t>system monitoringu wizyjnego</t>
  </si>
  <si>
    <t>Tarnobrzeski Dom Kultury</t>
  </si>
  <si>
    <t>ul. Słowackiego 2
39-400 Tarnobrzeg</t>
  </si>
  <si>
    <t>867-10-04-495</t>
  </si>
  <si>
    <t>sekretariat@tdk.tarnobrzeg.pl</t>
  </si>
  <si>
    <t xml:space="preserve">Aleksandra Jendo   ksiegowosc@tdk.tarnobrzeg.pl               </t>
  </si>
  <si>
    <t>Budynek TDK</t>
  </si>
  <si>
    <t>1912, 1970</t>
  </si>
  <si>
    <t>8 gaśnic proszkowych, 6 hydrantów wewnętrznych, 7 zamków w drzwiach wejściowych, instalacja tryskaczowa, dozór pracowników, 10 m do najbliższego zbiornika</t>
  </si>
  <si>
    <t xml:space="preserve">cegła pełna        </t>
  </si>
  <si>
    <t>Projektor cyfrowy</t>
  </si>
  <si>
    <t>Ekran filmowy</t>
  </si>
  <si>
    <t>Zestaw nagłośnieniowy</t>
  </si>
  <si>
    <t xml:space="preserve">Zestaw komputerowy </t>
  </si>
  <si>
    <t>Kamera</t>
  </si>
  <si>
    <t>Aparat fotograficzny</t>
  </si>
  <si>
    <t>Urząd Miasta Tarnobrzeg</t>
  </si>
  <si>
    <t>ul.Kościuszki 32
39-400 Tarnobrzeg</t>
  </si>
  <si>
    <t>867-20-79-199</t>
  </si>
  <si>
    <t>um@um.tarnobrzeg.pl</t>
  </si>
  <si>
    <t>tel. 15-822-65-70</t>
  </si>
  <si>
    <t>budynek admnistracyjny</t>
  </si>
  <si>
    <t>budynek administracyjny</t>
  </si>
  <si>
    <t>2 gaśnice</t>
  </si>
  <si>
    <t>2 hydranty wewnętrzne, 12 gasnic</t>
  </si>
  <si>
    <t>nieużytki, wpisane do rejestru zabytków</t>
  </si>
  <si>
    <t>1 078 710,00 zł</t>
  </si>
  <si>
    <t>I kw. XX w.</t>
  </si>
  <si>
    <t>II poł XIX w.</t>
  </si>
  <si>
    <t>przechowywanie pojazdów mechanicznych</t>
  </si>
  <si>
    <t>poł . XIX w.</t>
  </si>
  <si>
    <t>usługowy</t>
  </si>
  <si>
    <t>specjalistyczny</t>
  </si>
  <si>
    <t>komunikacja</t>
  </si>
  <si>
    <t>Urząd Miasta</t>
  </si>
  <si>
    <t>Straż Miejska</t>
  </si>
  <si>
    <t>Ogniwa fotowoltaiczne</t>
  </si>
  <si>
    <t>Budynek byłej elektrowni</t>
  </si>
  <si>
    <t>Portiernia</t>
  </si>
  <si>
    <t>Garaż - Hotel Nadwiślański</t>
  </si>
  <si>
    <t>Budynek  typu kontenerowego TARMON</t>
  </si>
  <si>
    <t>Ogrodzenie - Środowiskowy 
Dom Samopomocy</t>
  </si>
  <si>
    <t>Maszt flagowy</t>
  </si>
  <si>
    <t>Wiata Przystankowa</t>
  </si>
  <si>
    <t>mieszany</t>
  </si>
  <si>
    <t>konstrukcja drewniana kryta 
dachówka ceramiczną</t>
  </si>
  <si>
    <t>żelbet</t>
  </si>
  <si>
    <t>Konstrukcja drewniania pokryta dachówką, wieża pokryta blachą</t>
  </si>
  <si>
    <t>stropodach drewniany poktyty 
papą z lepikiem</t>
  </si>
  <si>
    <t>dach konstrukcji drewnianej 
pokryty dachówka ceramiczna</t>
  </si>
  <si>
    <t>stal</t>
  </si>
  <si>
    <t>ul. Sandomierska 27
39-400 Tarnobrzeg</t>
  </si>
  <si>
    <t>pustak - cegła</t>
  </si>
  <si>
    <t>XIX w.</t>
  </si>
  <si>
    <t>Stary Zamek i Zaplecze:
Oficyna w zespole pałacowym</t>
  </si>
  <si>
    <t>ul. Orzeszkowej 7 
39-400 Tarnobrzeg</t>
  </si>
  <si>
    <t>podziemie: gaśnica proszkowa ABC (4kg) -3 szt, parter: gaśnica proszkowa ABC (4kg) - 2 szt., gaśnica proszkowa (2kg) - 1 szt, 1 piętro: gaśnica proszkowa ABC (4kg) - 1 szt., gaśnica proszkowa ABC (2kg) - 1 szt., gaśnica ze środkiem na FE-36 zamiennik halonu 1211 (2kg) - 1 szt, hydranty wew. - 3 szt., hydranty zew. (najbliższy) - 1 szt. odległość ok.100 m od budynku, odległość do najbliższej jednostki straży pożarnej - ok.250 m w lini prostej (JRG PSP), odległość do najbliższej jednostki straży pżarnej (OSP Mokrzyszów w KSRG) ok.3600 m, odległość do najbliższej jednostki pożarnej (OSP Dzików spoza KSRG) ok.2600 m, odległość do rzeki Wisły - ok 700 m w lini prostej</t>
  </si>
  <si>
    <t>Budynki gospodarcze - 
obora, magazyn</t>
  </si>
  <si>
    <t>Budynki gospodarcze - 
magazyn warzyw i owoców</t>
  </si>
  <si>
    <t>ul. Wędkarska 16
39-400 Tarnobrzeg</t>
  </si>
  <si>
    <t>Ogrodzenie żelazne</t>
  </si>
  <si>
    <t>Ogrodzenie murowane</t>
  </si>
  <si>
    <t>Ogrodzenie segmentowe</t>
  </si>
  <si>
    <t xml:space="preserve">Budynek pomocniczy </t>
  </si>
  <si>
    <t>hotelarstwo / nieużytek</t>
  </si>
  <si>
    <t>Budynek bazy turystycznej</t>
  </si>
  <si>
    <t>Ogrodznie</t>
  </si>
  <si>
    <t>Plac</t>
  </si>
  <si>
    <t xml:space="preserve">Hotel Nadwislański: 
Budynek główny Hotelu </t>
  </si>
  <si>
    <t>cegła - pustak</t>
  </si>
  <si>
    <t>stropodach</t>
  </si>
  <si>
    <t>ul. Sandomierska 8
39-400 Tarnobrzeg</t>
  </si>
  <si>
    <t>drzwi wejściowe zabezpieczone dwoma zamkami, budynek wyposażony w 21 okiennic okratowanych, odległość od najbliższej jenostki straży pożarnej (OSP Ocice) - ok. 300 m., odległość od najbliższej jednostki straży pożarnej w lini prostej(JRG PSP) - ok. 3500 m.</t>
  </si>
  <si>
    <t>sport / rekreacja</t>
  </si>
  <si>
    <t>stal / szkło</t>
  </si>
  <si>
    <t>18 gaśnic proszkowych, 1 gaśnica do gaszenia tłuszczy w gastronomii,10 hydrantów,7 szt.drzwi po jednym zamku i 1 szt 2 zamki,okna parteru okratowane ,sygnalizacja pożarowa , czujki dymu, drzwi p.poż, dozór pracowniczy, OSP odległość 5 km, zawodowa straż pożarna 1 km</t>
  </si>
  <si>
    <t>1 szt -  gaśnica proszkowa</t>
  </si>
  <si>
    <t>drewniany, blacho-dachówka</t>
  </si>
  <si>
    <t>6 gaśnic proszkowych, 1 gaśnica a b f, 2 hydranty wew., alarm antykradzieżowy, monitoring - 7 kamer</t>
  </si>
  <si>
    <t>Budynek administracyjny</t>
  </si>
  <si>
    <t xml:space="preserve">skład materiałów i narzędzi </t>
  </si>
  <si>
    <t>płyty korytkowe pokryte blachą</t>
  </si>
  <si>
    <t>dach jednospadowy kryty papą</t>
  </si>
  <si>
    <t>Budynek Biblioteki Głównej</t>
  </si>
  <si>
    <t>Trybuna północna Stadionu</t>
  </si>
  <si>
    <t>gaśnice proszkowe 27, hydrant zew. 4 szt., hydrant wew. 8 szt., zamki 6 szt., czujki dymu 25 szt., alarm p.poż., dozór pracowniczy 6:30- 22:30</t>
  </si>
  <si>
    <t>gaśnice proszkowe 4 szt., hydrant zewnętrzny - 1szt., hydrant wewnętrzny - 1 szt., zamki 2 szt., alarm antykradzieżowy, czujki ruchu</t>
  </si>
  <si>
    <t>Budynek magazynowo 
garażowy w budowie</t>
  </si>
  <si>
    <t>umowa najmu pomieszczeń od 
Szkoły Podstawowej nr 9</t>
  </si>
  <si>
    <t>gaśnice proszkowe ABC - 4 szt., AF - 1 szt., hydranty wew. 2 szt., po 2 zamki w drzwiach wejściowych, 700 m do jednostki straży pożarnej</t>
  </si>
  <si>
    <t>3 gaśnice proszkowe i 1 śniegowa, ilość zamków w drzwiach wejściowych: 1, alarm antykradzieżowy, czujniki ruchu: 6, odległość od OSP 500 m</t>
  </si>
  <si>
    <t>ul. Kościuszki 32
39-400 Tarnobrzeg</t>
  </si>
  <si>
    <t>ul. Mickiewicza 7
39-400 Tarnobrzeg</t>
  </si>
  <si>
    <t>ul. Mickiewicza 7A
39-400 Tarnobrzeg</t>
  </si>
  <si>
    <t>odległość od najbliższej jednostki straży pożarnej (JRG PSP Tarnobrzeg) wynosi ok. 900 m w lini prostej.</t>
  </si>
  <si>
    <t>lokale zabezpieczone kłódkami, obiek obięty monitoringiem całodobowym, odległość do najbliższej jednostki straży pożarnej (JRG PSP) - ok. 450 m</t>
  </si>
  <si>
    <t xml:space="preserve">odległość od najbliższej jednostki strży pożarnej (OSP Tarnobrzeg - Zakrzów) wynosi ok. 500 m, odległość od najbiższej jednostki straży pożarnej (JRG PSP) - ok. 5500 m </t>
  </si>
  <si>
    <t>ul. Jachowicza 13
39-400 Tarnobrzeg</t>
  </si>
  <si>
    <t>użyteczności publicznej, 
oświatowo-wychowawcza</t>
  </si>
  <si>
    <t>wykonywanie zadań wychowawczo - dydaktyczno - opiekuńczych</t>
  </si>
  <si>
    <t>zajęcia wychowania 
fizycznego, gier, zawodów</t>
  </si>
  <si>
    <t>Boiska sportowe o sztucznej nawierzchni wraz z zapleczem sanitarno - szatniowym "ORLIK"</t>
  </si>
  <si>
    <t xml:space="preserve">w obiekcie znajdują się 2 hudranty wew., w budynku znajduje się 5 gaśnic proszkowych 6 kg, drzwi wejściowe wykonane są ze stolarki metalowej zaopatrzone w 2 zamki i wkładki, odległość budynku od najbliższej jednostki Strazy pożarnej to około 1,5 km. </t>
  </si>
  <si>
    <t xml:space="preserve">4 hydranty wew. w odległości 40 m - 2 hydranty przy ul. Broniewskiego, w budynku 7 gaśnic proszkowych 
6 kg i 4 kg, drzwi wejściowe wykonane są ze stolarki aluminiowej zaopatrzone w 2 zamki i wkładki, 
w budynku alarm obejmujący 3 pracownie, korytarz, archiwum, pokój księgowości, 2/3 budynku jest okratowana kratami stalowymi, odległość budynku od najbliższej jednostki Strazy pożarnej to około 1 km. </t>
  </si>
  <si>
    <t>6 szt. gaśnic proszkowych,1 szt. gasnica śniegowa, 2 szt. hydrantów wew., 19 zamków w drzwiach, 15 szt. czujek ruchu w pomieszczeniach, 2 szt. czujek gazowych w kotłowni, odległosć od zbiornika wodnego 100 m, odległość od jednostek straży pożarnych - 4 km., 1 hydrant zew.</t>
  </si>
  <si>
    <t>2 czujki włamaniowe, odległosć od zbiornika wodnego 100 m., odległość od jednostek straży pożarnych 
- 4 km., jeden hydrant zewnetrzny.</t>
  </si>
  <si>
    <t>1-hydrant wew., 4 - gaśnice proszkowe, 1 gaśnica typ AF, drzwi wejsciowe -3 szt. po 2 zamki, 2 szt. drzwi dymoszczelnych elektroniczny system sygnalizacyjno-alarmowy zainstalowany w lokalu, awaryjne oświetlenie ewakuacyjne na drogach ewakuacyjnych w budynku, 2 szt. okien okratowanych na parterze, odległość do rzeki Wisły - 1 km., odległość  od hydrantu zew. podziemnego 80 m, do Straży Pożarnej -2 km.</t>
  </si>
  <si>
    <t>alarm antykradzieżowy,gaśnice proszkowe - 4szt, hydranty wewnętrzne szt 2,drzwi dymoszczelne, zamki 
w 3 drzwiach wejściowych po 1szt , okratowanie okien parteru szt. 1, odległość od straży pożarnej- 300m</t>
  </si>
  <si>
    <t>pianowe 1 szt., proszkowa 3 szt., hydranty wewnętrzne 4 szt., do straży pożarnej ok. 1,5 km, do stawu 
ul. M. Słodowskiej 1,8 km, do rzeki Wisły 2,9 km, do OSP w Mokrzyszowie 3,9 km</t>
  </si>
  <si>
    <t>monitoring ( 2 kamery wew. + 2 zew.), czujniki ruchu,dozór agencji ochrony; okratowanie części okien 
w piwnicach, część parteru, Wisła - 1 km; OSP w Wielowsi - 70 m; 6 drzwi wejściowych do budynku szkoły  wraz z salą gimnastyczną - gaśnice proszkowe, hydranty wewnętrzne</t>
  </si>
  <si>
    <t>gaśnice proszkowe 33 szt., hydranty wew. 22 szt., ilość zamków w drzwiach wejściowych 2 szt., monitoring przemysłowy 17 kamer, dozór pracowniczy całodobowy, odległość od jednostki straży pożarnej 2 km</t>
  </si>
  <si>
    <t>podziemie: gaśnica proszkowa ABC (4kg) - 7 szt, parter: gaśnica proszkowa ABC (4kg) - 4 szt, gaśnica ze środkiem na FE-36 zamiennik halonu  1211 (2kg) - 1 szt, 1 piętro: gaśnica proszkowa ABC (6kg) - 1 szt, gaśnica proszkowa ABC (2kg) - 1 szt, 2 piętro: gaśnica proszkowa ABC (6 kg)  - 1 szt, gaśnica proszkowa 
ABC (4kg) - 1 szt, gaśnica ze środkiem na FE-36 zamiennik halonu 1211 (2kg) - 1 szt, 3 piętro: gaśnica proszkowa ABC (6kg) - 1 szt, hydranty wew. - 4 szt., hydranty zew. (najbliższy) - 1 szt. odległość ok.20 m od budynku, odległość do najbliższej jednostki  straży pożarnej (JRG PSP) - ok.140 m, odległość do najbliższej jednostki straży pżarnej (OSP Mokrzyszów w KSRG) ok.3500 m, odległość do najbliższej jednostki pożarnej (OSP Dzików spoza KSRG) ok.2650 m, odległość do rzeki Wisły - ok 850 m</t>
  </si>
  <si>
    <t>Odległość od najbliższej jednostki straży pożarnej (JRG PSP Tarnobrzeg) wynosi ok. 900 m w lini prostej.</t>
  </si>
  <si>
    <t>3 na 14 okien dużych okratowane, drzwi wejściowe zamykane na zamek typu "łucznik", drugie drzwi boczne zamknięte na dwie kłódki, najbliższa jednostka straży pożarnej (JRG PSP Tarnobrzeg) - ok. 900 m.</t>
  </si>
  <si>
    <t xml:space="preserve">gaśnice proszkowe 1 ; hydranty wew. 4, zew. 1; zamki 2; okratowanie sutereny; obiekt objęty monitoringiem całodobowym; do zbiornika wody 100 m; najbliższa jednostka straży pożarnej (JRG PSP) - ok. 700 m </t>
  </si>
  <si>
    <t xml:space="preserve">obiek obięty monitoringiem całodobowym, najbliższa jednostka straży pożarnej (JRG PSP) - ok.700 m </t>
  </si>
  <si>
    <t>gaśnice proszkowe 3 szt., ilość zamków w drzwiach wejściowych 2 szt, jednostka straży pożarnej - 2 km</t>
  </si>
  <si>
    <t>gaśnice proszkowe - 4 szt., pianowa - 1 szt, hydranty - szt. 2, zamki - 4 szt., jednostka straży pożarnej - 2 km</t>
  </si>
  <si>
    <t>4 gasnice proszkowe, 1 hydrant, 2 zamki w drzwiach wejściowych, 2 km do straży, 2,5 km do cieku wodnego, ogrodzenie</t>
  </si>
  <si>
    <t>ilość gaśnic – 6 szt. gaśnic proszkowych, 2 zamki w drzwiach, okna na parterze okratowane, alarm p-poż., alarm przeciwwłamaniowy, czujki dymne, czujki ruchu, monitoring, dozór pracowniczy i agencji ochrony, najbliższy zbiornik cieku wodnego – 100 m, 2 najbliższe jednostki straży pożarnej – ok 2 km</t>
  </si>
  <si>
    <t>obiek obięty monitoringiem całodobowym, najbliższa jednostka straży pożarnej (JRG PSP) - ok. 900 m</t>
  </si>
  <si>
    <t>obiek obięty monitoringiem całodobowym, najbliższa jednostka straży pożarnej (JRG PSP) - ok. 600 m</t>
  </si>
  <si>
    <t>konstrukcja drewniana, 
pokrycie - blachodachówka</t>
  </si>
  <si>
    <t>konstrukcja stalowa, 
pokrycie - blachodachówka</t>
  </si>
  <si>
    <t>konstrukcja betonowa, 
pokrycie papą</t>
  </si>
  <si>
    <t>płyty korytkowe, dach 
dwuspadowy, strop kanałowy</t>
  </si>
  <si>
    <t>Urząd Miasta w Tarnobrzegu</t>
  </si>
  <si>
    <t>Drukarka wielofunkcyjna</t>
  </si>
  <si>
    <t xml:space="preserve">Drukarka laserowa </t>
  </si>
  <si>
    <t>Konsola KVM LCD</t>
  </si>
  <si>
    <t>Centrala telefoniczna</t>
  </si>
  <si>
    <t>Projektor BEN6</t>
  </si>
  <si>
    <t>Ekran TRIPOD</t>
  </si>
  <si>
    <t>Telefon DANTEL</t>
  </si>
  <si>
    <t>Radioodbiornik PHILIPS</t>
  </si>
  <si>
    <t>Telefon</t>
  </si>
  <si>
    <t>Telefon Slican</t>
  </si>
  <si>
    <t>Kopiarka KYOCERA</t>
  </si>
  <si>
    <t>Aparat telefoniczny</t>
  </si>
  <si>
    <t>Telefon SLICAN</t>
  </si>
  <si>
    <t xml:space="preserve">Telefon </t>
  </si>
  <si>
    <t>Aparat telefoniczny SLICAN</t>
  </si>
  <si>
    <t xml:space="preserve">Aparat telefoniczny </t>
  </si>
  <si>
    <t xml:space="preserve">Drukarka </t>
  </si>
  <si>
    <t>Radio</t>
  </si>
  <si>
    <t>Telefon systemowy</t>
  </si>
  <si>
    <t xml:space="preserve">Aparat SLICAN </t>
  </si>
  <si>
    <t>NIszczarka EBA</t>
  </si>
  <si>
    <t>Telefon STC 2003</t>
  </si>
  <si>
    <t xml:space="preserve">Skaner CANON </t>
  </si>
  <si>
    <t>Niszczarka EBA</t>
  </si>
  <si>
    <t>Telefon ELEKTRIM</t>
  </si>
  <si>
    <t>Ładowarka AGATA</t>
  </si>
  <si>
    <t>Wieża GRUNDIG</t>
  </si>
  <si>
    <t>Telefon SIEMENS</t>
  </si>
  <si>
    <t>Kserokopiarka KYOCERA</t>
  </si>
  <si>
    <t>Telefon VERIS</t>
  </si>
  <si>
    <t>Wieża PHILIPS</t>
  </si>
  <si>
    <t>NIszczarka</t>
  </si>
  <si>
    <t>Telefon PANASONIC</t>
  </si>
  <si>
    <t xml:space="preserve">Telefon SLICAN </t>
  </si>
  <si>
    <t>Telefon GGXP 1160</t>
  </si>
  <si>
    <t>Kolumny głośnikowe</t>
  </si>
  <si>
    <t>Wzmacniacz</t>
  </si>
  <si>
    <t>Magnetofon</t>
  </si>
  <si>
    <t>Telfon VERIS</t>
  </si>
  <si>
    <t xml:space="preserve">Router ASUS </t>
  </si>
  <si>
    <t>Telefax KX</t>
  </si>
  <si>
    <t>Niszczarka OPUS</t>
  </si>
  <si>
    <t>Tester</t>
  </si>
  <si>
    <t>Radiotelefon CB</t>
  </si>
  <si>
    <t>Antena CB</t>
  </si>
  <si>
    <t>Nawigacja+ mapa</t>
  </si>
  <si>
    <t>Odtwarzacz samochodowy</t>
  </si>
  <si>
    <t xml:space="preserve">Wieża PHILIPS </t>
  </si>
  <si>
    <t>Radioodtwarzacz samochodowy</t>
  </si>
  <si>
    <t>Radiotelefon GM 360</t>
  </si>
  <si>
    <t>Kserokopiarka KYOCERA M2535d</t>
  </si>
  <si>
    <t>Niszczarka FELLOWES</t>
  </si>
  <si>
    <t>Zmywarka</t>
  </si>
  <si>
    <t>Niszczarka Fellowes</t>
  </si>
  <si>
    <t>Wiertarka udarowa</t>
  </si>
  <si>
    <t>Drukarka HP</t>
  </si>
  <si>
    <t>Ekran ARAMI</t>
  </si>
  <si>
    <t>Monitor EIZD</t>
  </si>
  <si>
    <t>Projektor VIVITEK</t>
  </si>
  <si>
    <t xml:space="preserve">Notebook </t>
  </si>
  <si>
    <t>Kosa spalinowa</t>
  </si>
  <si>
    <t>Odkurzacz MAKITA</t>
  </si>
  <si>
    <t>Pilarka ręczna</t>
  </si>
  <si>
    <t>Młot udarowo-obrotowy</t>
  </si>
  <si>
    <t>Telefax PANASONIC</t>
  </si>
  <si>
    <t>Telefon Panasonic</t>
  </si>
  <si>
    <t>I PHONE 6</t>
  </si>
  <si>
    <t>Aparat telefoniczny PANASONIC</t>
  </si>
  <si>
    <t>Telefon bezprzewodowy</t>
  </si>
  <si>
    <t>Telefon kom. SONY</t>
  </si>
  <si>
    <t>Nokia Lumia</t>
  </si>
  <si>
    <t>Aparat cyfrowy KODAK</t>
  </si>
  <si>
    <t>Aparat cyfrowy CANON</t>
  </si>
  <si>
    <t>Nokia Asha</t>
  </si>
  <si>
    <t>Telefon GIGASET C530 bezprzew.</t>
  </si>
  <si>
    <t xml:space="preserve">Telefaks PANASONIK </t>
  </si>
  <si>
    <t>Teleofn PANASONIC</t>
  </si>
  <si>
    <t>Telefon NOKIA- kom.</t>
  </si>
  <si>
    <t>Sony D5803 XPERIA Z3 Compact</t>
  </si>
  <si>
    <t>Lampa błyskowa CANON</t>
  </si>
  <si>
    <t xml:space="preserve">Dyktafon </t>
  </si>
  <si>
    <t xml:space="preserve">Aparat CANON </t>
  </si>
  <si>
    <t>Telefon NOKIA</t>
  </si>
  <si>
    <t xml:space="preserve">Telefon PANASONIC </t>
  </si>
  <si>
    <t>Telefax PANASONIK</t>
  </si>
  <si>
    <t>Dyktafon</t>
  </si>
  <si>
    <t>Telefon  komórkowy</t>
  </si>
  <si>
    <t>System monitoringu Pl. B. Głowackiego</t>
  </si>
  <si>
    <t>Monitoring ulic miasta</t>
  </si>
  <si>
    <t>ul. Mickiewicza 7</t>
  </si>
  <si>
    <t>Zespół Szkół Specjalnych</t>
  </si>
  <si>
    <t>ul. M. Dąbrowskiej 10a 
39-400 Tarnobrzeg</t>
  </si>
  <si>
    <t>zsstbg@poczta.onet.pl</t>
  </si>
  <si>
    <t>Janusz Galiniak
tel. 15-822-89-75</t>
  </si>
  <si>
    <t>867-201-49-98</t>
  </si>
  <si>
    <t>867-222-46-61</t>
  </si>
  <si>
    <t>867-202-94-45</t>
  </si>
  <si>
    <t>867-203-18-38</t>
  </si>
  <si>
    <t>867-201-57-27</t>
  </si>
  <si>
    <t>867-203-18-21</t>
  </si>
  <si>
    <t>867-161-74-82</t>
  </si>
  <si>
    <t>867-160-99-91</t>
  </si>
  <si>
    <t>867-162-12-88</t>
  </si>
  <si>
    <t>867-185-27-63</t>
  </si>
  <si>
    <t>867-161-53-65</t>
  </si>
  <si>
    <t>867-161-17-75</t>
  </si>
  <si>
    <t>867-161-28-69</t>
  </si>
  <si>
    <t>867-161-32-25</t>
  </si>
  <si>
    <t>867-161-17-00</t>
  </si>
  <si>
    <t>867-161-31-07</t>
  </si>
  <si>
    <t>867-172-28-94</t>
  </si>
  <si>
    <t>867-161-53-88</t>
  </si>
  <si>
    <t>867-191-87-69</t>
  </si>
  <si>
    <t>system biofeedback</t>
  </si>
  <si>
    <t>komputer uczniowski x 9 szt.</t>
  </si>
  <si>
    <t>komputer serwer + nagrywarka</t>
  </si>
  <si>
    <t>skaner + drukarka + projektor</t>
  </si>
  <si>
    <t>serwer + nagrywarka</t>
  </si>
  <si>
    <t>drukarka laserowa i toner</t>
  </si>
  <si>
    <t>faks</t>
  </si>
  <si>
    <t>komp. os. Notebook F3C AB 355</t>
  </si>
  <si>
    <t>komputer przenośny</t>
  </si>
  <si>
    <t>komputer przenośny notebook x 2 szt.</t>
  </si>
  <si>
    <t>komunikatory dla os. niewidomych</t>
  </si>
  <si>
    <t>komputer przenośny Toshiba</t>
  </si>
  <si>
    <t xml:space="preserve">Zespół Szkół w Tarnobrzegu  </t>
  </si>
  <si>
    <t>ul. A. Mickiewicza 86 
39-400 Tarnobrzeg</t>
  </si>
  <si>
    <t>867-21-04-661</t>
  </si>
  <si>
    <t>sp6tbg@poczta.onet.pl</t>
  </si>
  <si>
    <t>Renata Gołąbek
tel. 15-822-72-79</t>
  </si>
  <si>
    <t>budynek szkoły</t>
  </si>
  <si>
    <t>działalność dydaktyczna</t>
  </si>
  <si>
    <t>altana śmietnikowa murowana</t>
  </si>
  <si>
    <t>konstrukcja drewniana, pokryty blachą dachówkową</t>
  </si>
  <si>
    <t>Zespół Szkół w Tarnobrzegu</t>
  </si>
  <si>
    <t xml:space="preserve">Monitor  </t>
  </si>
  <si>
    <t>Zestaw nagłaśniający</t>
  </si>
  <si>
    <t>Zespół Szkół Ponadgimnazjalnych nr 1 im. ks. Kard. Stefana Wyszyńskiego</t>
  </si>
  <si>
    <t>ul. Kopernika 49
39-400 Tarnobrzeg</t>
  </si>
  <si>
    <t>867-18-18-513</t>
  </si>
  <si>
    <t>zsp1tarnobrzeg@ poczta.onet.pl</t>
  </si>
  <si>
    <t>Budynek dydaktyczny</t>
  </si>
  <si>
    <t>Hala sportowa</t>
  </si>
  <si>
    <t>Osłona śmietnikowa</t>
  </si>
  <si>
    <t>hydrant wewnętrzny - 7 szt., urządzenie gaśnicze typ UGS 2x - 3 szt., gaśnica proszkowa typ GP 4x - 24 szt., gaśnica proszkowa typ GP 6x - 8szt., urząfdzenie gaśnicze typ CUG1x - 1 szt., hydrant zewnętrzny - 2 szt., zamki w drzwiach - 10szt., odległość ze szkoły (ul. Kopernika 49) do najbliżych straży pożarnych - ok. 2 km</t>
  </si>
  <si>
    <t xml:space="preserve">drewniane, blachodachówka </t>
  </si>
  <si>
    <t>drewniany, papa termozgrzewalna</t>
  </si>
  <si>
    <t>cegła klinkierowa</t>
  </si>
  <si>
    <t>blachodachówka powlekana</t>
  </si>
  <si>
    <t>Zewnętrzna sieć wodociągowa</t>
  </si>
  <si>
    <t>Sprzęt muzyczny</t>
  </si>
  <si>
    <t>Drukarka HP laser Jet</t>
  </si>
  <si>
    <t>Zamknięcie do drzwi</t>
  </si>
  <si>
    <t>Drukarka HP lasrer Jet P2055d</t>
  </si>
  <si>
    <t>Genius głośnik SP-HF</t>
  </si>
  <si>
    <t>Projektor BENQMX 514</t>
  </si>
  <si>
    <t>Głośniki Genius SP-HF</t>
  </si>
  <si>
    <t>Skaner PLUSTEX PL 806 ADF</t>
  </si>
  <si>
    <t xml:space="preserve">Skaner COANON LIDE 700 </t>
  </si>
  <si>
    <t>Ploter Sable/Expert</t>
  </si>
  <si>
    <t>Bindownica Quaser WireFELLOWES</t>
  </si>
  <si>
    <t>Bindownica GBC T400</t>
  </si>
  <si>
    <t>Komputer ACTINA COSMO - monitor LG</t>
  </si>
  <si>
    <t>Tablica interaktywna QOMO QWB200RW</t>
  </si>
  <si>
    <t>Projektor BENQ MX613ST</t>
  </si>
  <si>
    <t>Głośnik Genius SP - HF 2020</t>
  </si>
  <si>
    <t>Drukarka laserowa kol.CLP-365W</t>
  </si>
  <si>
    <t>Drukarka Samsung ML-2955DW</t>
  </si>
  <si>
    <t>Plater grawerujący GPX USB</t>
  </si>
  <si>
    <t>Projetor BENQ MX618</t>
  </si>
  <si>
    <t>Głośnik Genius SP - HF</t>
  </si>
  <si>
    <t>Komputer MSI WIND TOP AE 2051 20`</t>
  </si>
  <si>
    <t>Projektor BENQ - MX613</t>
  </si>
  <si>
    <t>Genius Głośnik SP-HF2020</t>
  </si>
  <si>
    <t>Tablica interaktywnaQWB200- PS</t>
  </si>
  <si>
    <t>Projektor BENQ MX613</t>
  </si>
  <si>
    <t>Tablica interaktywna QWB200-PS</t>
  </si>
  <si>
    <t>Komputer AIO MSI WIN</t>
  </si>
  <si>
    <t>Projektor EPSON</t>
  </si>
  <si>
    <t>Ekran TRIPOD 244x242</t>
  </si>
  <si>
    <t>Projektor BENQ MW62IST</t>
  </si>
  <si>
    <t>Komputer Actina Prime I10HD</t>
  </si>
  <si>
    <t>Serwer IBM R 22013-4130</t>
  </si>
  <si>
    <t>Drukarka Koycera FS 697ODN</t>
  </si>
  <si>
    <t>Projektor BENQ TH68DLP</t>
  </si>
  <si>
    <t>Aparat fotograficzny NICON COLPIX S300</t>
  </si>
  <si>
    <t>Notebook LENOVO</t>
  </si>
  <si>
    <t>Laptop TOSHIBA TC855-1OG</t>
  </si>
  <si>
    <t>Notebook LENOVO B590</t>
  </si>
  <si>
    <t>Laptop TOSHIBA TC855-1QG</t>
  </si>
  <si>
    <t>Kamera HDCE5X</t>
  </si>
  <si>
    <t>Aparat NICON</t>
  </si>
  <si>
    <t>Notebook G50-30N28304GB</t>
  </si>
  <si>
    <t>kamery m-com 600TVL</t>
  </si>
  <si>
    <t>Zespół Szkół Ponadgimnazjalnych nr 2</t>
  </si>
  <si>
    <t>867-18-22-377</t>
  </si>
  <si>
    <t>zsrtbg@poczta.wp.pl</t>
  </si>
  <si>
    <t xml:space="preserve">ul. Kopernika 18
39-400 Tarnobrzeg      </t>
  </si>
  <si>
    <t>ul. Sandomierska 27</t>
  </si>
  <si>
    <t>Barbara Pszeniczna
tel. 15-822-55-57</t>
  </si>
  <si>
    <t>sale lekcyjne, biura, biblioteka, gabinet stomatologa, szatnie</t>
  </si>
  <si>
    <t>kamery do monitoringu - 6 szt.</t>
  </si>
  <si>
    <t>komputery stacjonarne - 1 szt.</t>
  </si>
  <si>
    <t>drukarki - 1 szt.</t>
  </si>
  <si>
    <t>tachografy - 2 szt. POKL</t>
  </si>
  <si>
    <t>kserokopiarki - 1 szt.</t>
  </si>
  <si>
    <t>kserokopiarki - 2 szt.</t>
  </si>
  <si>
    <t>telewizory, odtwarzacze - 1 szt.</t>
  </si>
  <si>
    <t>telewizory, odtwarzacze - 2 szt.</t>
  </si>
  <si>
    <t>urządzenia wielofunkcyjne - 1 szt.</t>
  </si>
  <si>
    <t>tablice interaktywne - 1 szt.</t>
  </si>
  <si>
    <t>tablice interaktywne - 1 szt. Comenius</t>
  </si>
  <si>
    <t>tablice interaktywne - 2 szt. POKL</t>
  </si>
  <si>
    <t>laptopy - 1 szt.</t>
  </si>
  <si>
    <t>laptopy - 1 szt. POKL</t>
  </si>
  <si>
    <t>laptopy - 2 szt. RR</t>
  </si>
  <si>
    <t>wideoprojektory, projektory - 2 szt.</t>
  </si>
  <si>
    <t>wideoprojektory, projektory - 1 szt. LdV</t>
  </si>
  <si>
    <t>aparat fotograficzny - 1 szt.</t>
  </si>
  <si>
    <t>monitoring</t>
  </si>
  <si>
    <t>boisko wielofunkcyjne z ogrodzeniem</t>
  </si>
  <si>
    <t>hydrant wewnętrzny - 3 szt., zamki w drzwiach - 12 szt., czujnik dymu - 1szt., monitoring, odległość ze 
szkoły (ul. Kopernika 49) do najbliżych straży pożarnych - ok. 2 km</t>
  </si>
  <si>
    <t>gaśnice proszkowe - 7, hydranty wewnętrzne - 3, zamki w drzwiach wejściowych - 2, monitoring 
realizowany przez SP 10, odległość do stawów - 1 km, odległość do straży pożarnej - 2 km</t>
  </si>
  <si>
    <t>urządzenia gaśnicze - 3, gaśnice proszkowe - 5, hydranty wew. - 3, zew.- 1, 2 zamki w drzwiach wejściowych, alarm antykradzieżowy, odległość do zbiornika wodnego - ok. 2 km, do straży pożarnej - ok. 2 km</t>
  </si>
  <si>
    <t>obiek obięty monitoringiem całodobowym, odległość do najbliższej jednostki straży pożarnej (JRG PSP) - 
ok. 900 m</t>
  </si>
  <si>
    <t>gaśnice proszkowe 6 kg -15 szt., 4 kg - 13 szt., hydranty wew. - 17 szt.,  zew. - 1 szt. Stary Browar, zamki drzwi podwójne - I wej. 6 szt., II wej. 4 szt., zamki drzwi podwójne - I wej. 6 szt.,  II wej. 4 szt., III wej. 4 szt., IV wej. 
3 szt., V wej. 2 szt., okratowanie - parter gabinet stomatologiczny, biblioteka + czytelnia, sala 9, 58, 
odległóść od rzeki około 1 km, Jednostka Ratowniczo - Gaśnicza Tarnobrzeg</t>
  </si>
  <si>
    <t>Zespół Szkół Ponadgimnazjalnych nr 3</t>
  </si>
  <si>
    <t>867-16-17-499</t>
  </si>
  <si>
    <t>zsbtbg@pro.onet.pl</t>
  </si>
  <si>
    <t>Mirosław Wiącek</t>
  </si>
  <si>
    <t>Marek Bołoz</t>
  </si>
  <si>
    <t>Internat Zespołu Szkół Ponadgimnazjalnych nr 3</t>
  </si>
  <si>
    <t>bydynek szkoły ZSP 3</t>
  </si>
  <si>
    <t>sala gimnastyczna ZSP 3</t>
  </si>
  <si>
    <t>gaśnica proszkowa - 1 szt., hydrant wewnętrzny - 1 szt., dozór pracowniczy, drzwi wejściowe - 2 zamki, monitoring, straż pożarna - 1 km</t>
  </si>
  <si>
    <t>gaśnice proszkowe - 7 szt., hydranty wewnętrzny - 9 szt., hydrant zewnętrzny - 1 szt., dozór pracowniczy</t>
  </si>
  <si>
    <t>pustak, elementy prefabrykowane</t>
  </si>
  <si>
    <t>betonowe prefabrykaty</t>
  </si>
  <si>
    <t>gaśnice proszkowe - 8 szt., hydranty wewnętrzne - 7 szt., hydrant zewnętrzny - 1 szt., drzwi wejściowe - 
2 zamki, monitoring, alarm, straż pożarna - 1 km</t>
  </si>
  <si>
    <t>1 km</t>
  </si>
  <si>
    <t>projektor BENQ - 8 szt</t>
  </si>
  <si>
    <t>projektor EPSON EH-TW 3200</t>
  </si>
  <si>
    <t>kontroler sieci bezprzewodowej</t>
  </si>
  <si>
    <t>komputer AiO MSI - 2 szt</t>
  </si>
  <si>
    <t>projektor BENQ MS521p - 5 szt</t>
  </si>
  <si>
    <t>drukarka HP - 3 szt</t>
  </si>
  <si>
    <t>monitor AOC - 14 szt</t>
  </si>
  <si>
    <t>komputer - 14 szt</t>
  </si>
  <si>
    <t>laptop HP 250 - 15 szt</t>
  </si>
  <si>
    <t>notebook Toshiba C50-A143</t>
  </si>
  <si>
    <t>wideoprojektor BENQ</t>
  </si>
  <si>
    <t>notebook ACER AOD 270 - 11 szt</t>
  </si>
  <si>
    <t>wirtualna tablica interaktywna - 2 szt</t>
  </si>
  <si>
    <t>laptop Asus</t>
  </si>
  <si>
    <t>notebook Lenovo</t>
  </si>
  <si>
    <t>notebook DELL - 2 szt</t>
  </si>
  <si>
    <t>Żłobek Miejski</t>
  </si>
  <si>
    <t>ul. Dekutowskiego 4
39-400 Tarnobrzeg</t>
  </si>
  <si>
    <t>867-223-63-45</t>
  </si>
  <si>
    <t>zlobek.tarnobrzeg@gmail.com
lidiamaria@interia.pl</t>
  </si>
  <si>
    <t>Lidia Murias
tel: 602-825-606</t>
  </si>
  <si>
    <t>Budynek żłobka</t>
  </si>
  <si>
    <t>żłobek</t>
  </si>
  <si>
    <t>TAK
(towarowa)</t>
  </si>
  <si>
    <t>Telewizor Samsung</t>
  </si>
  <si>
    <t>Monitor HP23 LV176AA VGA DVI-D</t>
  </si>
  <si>
    <t>Komputer stacjonarny HP P350 MT    2 szt.</t>
  </si>
  <si>
    <t>Drukarka LASERJET M1132MFP</t>
  </si>
  <si>
    <t>Drukarka Canon LBP 7018 C</t>
  </si>
  <si>
    <t>Drukarka HP Laserjet P 1102</t>
  </si>
  <si>
    <t>Drukarka Hp  laser Jet Pro MFP M176 n</t>
  </si>
  <si>
    <t>Laptop LENOWO G-570</t>
  </si>
  <si>
    <t>Radiomagnetofon Philips MP3 WMA-CD 4 szt.</t>
  </si>
  <si>
    <t>Notebook LENOWO G-570</t>
  </si>
  <si>
    <t>Miejski Ośrodek Pomocy Rodzinie</t>
  </si>
  <si>
    <t>Środowiskowy Dom Samopomocy</t>
  </si>
  <si>
    <t>Powiatowy Zespółds Orzekania o Niepełnosprawności</t>
  </si>
  <si>
    <t>ul. Kopernika 3
39-400 Tarnobrzeg</t>
  </si>
  <si>
    <t>mopr@mopr.pl</t>
  </si>
  <si>
    <t>867-114-92-42</t>
  </si>
  <si>
    <t>Katarzyna Surowiec
tel. 15-822-60-97 wew. 318;
Krzysztof Kowalczyk
tel. 15-823-07-38 wew. 164</t>
  </si>
  <si>
    <t>sds_tarnobrzeg@op.pl</t>
  </si>
  <si>
    <t>867-20-35-210</t>
  </si>
  <si>
    <t>zdson@op.pl</t>
  </si>
  <si>
    <t>Agnieszka Strońska
 tel. 15-823-65-97</t>
  </si>
  <si>
    <t>Agnieszka Mrozik
tel. 15-823-31-51</t>
  </si>
  <si>
    <t>Blok mieszkalny</t>
  </si>
  <si>
    <t>TAK
(częściowo)</t>
  </si>
  <si>
    <t>Dom Dziennego Pobytu</t>
  </si>
  <si>
    <t xml:space="preserve">Monitor "22" Samsung </t>
  </si>
  <si>
    <t>Monitor 21,5 Samsung</t>
  </si>
  <si>
    <t>Monitor Samsung Led 19</t>
  </si>
  <si>
    <t>Drukarka Samsung ML-1860</t>
  </si>
  <si>
    <t>Drukarka OKI ML 3321</t>
  </si>
  <si>
    <t>Drukarka Laserowa</t>
  </si>
  <si>
    <t>UPS ACTIVEJET</t>
  </si>
  <si>
    <t>Dysk zew. HDD WD My Passport</t>
  </si>
  <si>
    <t>Monitor AOC Led 19</t>
  </si>
  <si>
    <t>Monitor 18,5 LG Flatron</t>
  </si>
  <si>
    <t xml:space="preserve">Zasilacz UPS EVER DUO </t>
  </si>
  <si>
    <t>Kopiarka CANON</t>
  </si>
  <si>
    <t>Urządz.wielof. DCP-J140</t>
  </si>
  <si>
    <t>Ekran ręczny TRIPOD CRYSTAL LINE</t>
  </si>
  <si>
    <t>Przenośny system nagłośnieniowy</t>
  </si>
  <si>
    <t>VOCAL SET mikrofon</t>
  </si>
  <si>
    <t>Monitor Philips</t>
  </si>
  <si>
    <t>Dysk zewnętrzny</t>
  </si>
  <si>
    <t>UPS RACK</t>
  </si>
  <si>
    <t>Przełącznik KVM</t>
  </si>
  <si>
    <t>Zasilacz ATX</t>
  </si>
  <si>
    <t>Drukarka KYOCERA FS 1120D</t>
  </si>
  <si>
    <t>Drukarka DCP J925DW</t>
  </si>
  <si>
    <t>Telefax Panasonic</t>
  </si>
  <si>
    <t>Monitor Philips Led 22</t>
  </si>
  <si>
    <t>Drukarka laserowa HP</t>
  </si>
  <si>
    <t>Notebook Asus</t>
  </si>
  <si>
    <t>Aparat Samsung WB 750</t>
  </si>
  <si>
    <t>Notebook ACER TMB113E</t>
  </si>
  <si>
    <t>telefon komórkowy Sony</t>
  </si>
  <si>
    <t>Rower magnetyczny PEC-1735</t>
  </si>
  <si>
    <t>Waga elektroniczna WPT 150 kg</t>
  </si>
  <si>
    <t>Aparat fotograficzny AV100FUJI</t>
  </si>
  <si>
    <t>Środowiskowy Dom Samopomocy w Tarnobrzegu</t>
  </si>
  <si>
    <t>Expres</t>
  </si>
  <si>
    <t>UPS ACTIVEJET ACP</t>
  </si>
  <si>
    <t>UPS Ever Duo II 1000</t>
  </si>
  <si>
    <t xml:space="preserve">Drukarka HP LaserJet </t>
  </si>
  <si>
    <t>Stół do masażu SM-J</t>
  </si>
  <si>
    <t>Rower treningowy Ergometr E5</t>
  </si>
  <si>
    <t>Stepper SK250</t>
  </si>
  <si>
    <t>Maszyna Eliptyczna Loxon Finnlo</t>
  </si>
  <si>
    <t>Pralko-suszarka</t>
  </si>
  <si>
    <t>Zestaw głosnikowy aktywny 100W</t>
  </si>
  <si>
    <t>RELOOP RMP-2760 USB Odtwarzacz CD/MP3</t>
  </si>
  <si>
    <t>Odtwarzacz BLU-RAY SAMSUNG</t>
  </si>
  <si>
    <t>Drukarka BIXOLON SLP-T40</t>
  </si>
  <si>
    <t xml:space="preserve">Kolektor Argox PT-20 </t>
  </si>
  <si>
    <t>Kuchnia mikrofalowa</t>
  </si>
  <si>
    <t>Piekarnik AMICA</t>
  </si>
  <si>
    <t xml:space="preserve">Płyta ceramiczna </t>
  </si>
  <si>
    <t>Telefon SAGRM C-111</t>
  </si>
  <si>
    <t>Mikrofon dynamiczny</t>
  </si>
  <si>
    <t>ART. Dual x Direct</t>
  </si>
  <si>
    <t>Laptop TOSHIBA</t>
  </si>
  <si>
    <t>Telefon komórkowy NOKIA 520 LUMIA czarny</t>
  </si>
  <si>
    <t>Tablet</t>
  </si>
  <si>
    <t>Powiatowy Zespół ds. Orzekania o Niepełnosprawności</t>
  </si>
  <si>
    <t>Urządzenie UPS</t>
  </si>
  <si>
    <t>zestawy komputerowy - monitor L5730P</t>
  </si>
  <si>
    <t xml:space="preserve">gaśnice proszkowe typ GP 4 x - 6 szt., gaśnica proszkowa typ GP 6x - 1 szt., gaśnica typ AF 3x - 1 szt., hydranty wewnętrzne h 25 - 4 szt., system oddymiania klatek schodowych: centrala oddymiania - 3 szt., źródła zasilania awaryjnego - 3 szt., czujki dymu - 3 szt., przyciski przewietrzania - 3 szt., ręczne przyciski oddymiania - 6 szt., klapy oddymiajace - 2 szt., okna oddymiające - 2 szt., klapa napowietrzajaca - 1 szt.                                system alarmowy - 15 czujek ruchu, dwa zamki w 2 drzwiach wejś., Wisła - 1,5 km, Straż Pożarna - 100 m                                 </t>
  </si>
  <si>
    <t>867-22-36-322</t>
  </si>
  <si>
    <t>konstrukcja drewniana pokryta 
dachówką ceramiczną</t>
  </si>
  <si>
    <t>konstrukcja drewniana, papa</t>
  </si>
  <si>
    <t>dach konstrukcji drewnianej, 
pokryty dachówka ceramiczną</t>
  </si>
  <si>
    <t>gaśnice na każdej kondygnacji - szt. 2, gaśnica AF 2 kg do gaszenia tłuszczów i olejów 1 szt., gasnica śniegowa 1 szt, 8 szt hydrantów wewnętrznych, 2 hydranty zewnętrzne, w każdych drzwiach wejściowych 
są 2 zamki, okna okratowane są na parterze w pomieszczeniu kasy, alarm przeciwpożarowy 
i przeciwkradzieżowy, czujki dymu, czujki ruchu, monitoring, ochrona</t>
  </si>
  <si>
    <t>nadzór woźnego w godzinach pracy</t>
  </si>
  <si>
    <t>4 gaśnice proszkowe, 2 hydranty wewnętrzne, 3 zamki w drzwiach wejściowych, 1 krata w oknie na parterze, odleglość od straży pożarnej - 300 m, odleglość od Wisły - 1 km</t>
  </si>
  <si>
    <t>zamki w bramkach wejściowych i kłódka w bramie wjazdowej</t>
  </si>
  <si>
    <t>kłódka</t>
  </si>
  <si>
    <t>metal, drewno</t>
  </si>
  <si>
    <t>cegła silikatowa</t>
  </si>
  <si>
    <t>blacha trapezowa</t>
  </si>
  <si>
    <t>dach nad piaskownicą - konstrukcja stalowa, blacha trapezowa</t>
  </si>
  <si>
    <t>1985 
(rok oddania budynku)</t>
  </si>
  <si>
    <t xml:space="preserve">ul. Kopernika 3 
(Dom Dziennego Pobytu);
ul. Wyspiańskiego 18/50; 
ul. Zwierzyniecka 49/8 </t>
  </si>
  <si>
    <t>ul. Przy Zalewie 1; 
ul. Zwierzyniecka</t>
  </si>
  <si>
    <t>Filia nr:
1. ul. Dąbrowskiej 31A;
2. ul. Kopernika 5;
3. ul. Krzywa 2; 
4. ul. Sienkiewicza 213;   
5. ul. Warszawska 310B;
6. ul. Kościelna 3;
7. ul. Konfederacji Dzikowskiej 20;  
8. ul. Kosmonautów 4</t>
  </si>
  <si>
    <t>RAZEM</t>
  </si>
  <si>
    <r>
      <t xml:space="preserve">Nazwa przedmiotu ubezpieczenia
</t>
    </r>
    <r>
      <rPr>
        <sz val="10"/>
        <rFont val="Calibri"/>
        <family val="2"/>
        <charset val="238"/>
      </rPr>
      <t>(jeżeli nie jest ujęta w wykazie środków trwałych)</t>
    </r>
  </si>
  <si>
    <t>Sieć kanalizacyjna</t>
  </si>
  <si>
    <t>Zespół Szkół Ponadgimnazjalnych nr 1</t>
  </si>
  <si>
    <t>Tarnobrzeskie Towarzystwo Budownictwa Społecznego Sp. z o.o.</t>
  </si>
  <si>
    <t>Tarnobrzeskie Towarzystwo Budownictwa Społecznego 
Sp. z o.o.</t>
  </si>
  <si>
    <t>Notebook HP dv6-1306 ew</t>
  </si>
  <si>
    <t>Komputer TRL PROFI 41G - 7600 P7</t>
  </si>
  <si>
    <t>Serwer ML 110 G6 x 3430 QC 4GB</t>
  </si>
  <si>
    <t>Urządzenie wielofunkcyjne Brother MFC-J6910DW</t>
  </si>
  <si>
    <t>Komputer Dell Inspiron 3847 MT 51982578</t>
  </si>
  <si>
    <t>Laptop Dell E5540 i 5-4200u 4GB</t>
  </si>
  <si>
    <t>Komputer Compaq 6000 Pro Micro Tower</t>
  </si>
  <si>
    <t>Zestaw komputerowy - komputer HP 6000 PROMT 
+ monitor LG 19''</t>
  </si>
  <si>
    <t>ul. Mickiewicza 4
39-400 Tarnobrzeg</t>
  </si>
  <si>
    <t>tarnobrzeskitbs@poczta.onet.pl</t>
  </si>
  <si>
    <t>tel. 15-822-98-60</t>
  </si>
  <si>
    <t>867-19-77-128</t>
  </si>
  <si>
    <t>41.10.Z</t>
  </si>
  <si>
    <t>85.32.B</t>
  </si>
  <si>
    <t>85.31.A</t>
  </si>
  <si>
    <t>85.31.B</t>
  </si>
  <si>
    <t>91.01.A</t>
  </si>
  <si>
    <t>69.20.Z</t>
  </si>
  <si>
    <t>93.19.Z</t>
  </si>
  <si>
    <t>91.02.Z</t>
  </si>
  <si>
    <t>85.60.Z</t>
  </si>
  <si>
    <t>85.10.Z</t>
  </si>
  <si>
    <t>31.07.9</t>
  </si>
  <si>
    <t>85.20.Z</t>
  </si>
  <si>
    <t>80.10.20 / 
85.20.Z</t>
  </si>
  <si>
    <t>85.31.10 / 
85.31.A</t>
  </si>
  <si>
    <t>80.10.A 
SEKCJA M</t>
  </si>
  <si>
    <t>84.25.Z / 
75.25.Z</t>
  </si>
  <si>
    <t>85.31.20 / 
87.30.Z</t>
  </si>
  <si>
    <t>90.04.Z</t>
  </si>
  <si>
    <t>84.11.Z</t>
  </si>
  <si>
    <t>88.91.Z</t>
  </si>
  <si>
    <t>88.10.Z</t>
  </si>
  <si>
    <t>84.12.Z</t>
  </si>
  <si>
    <t>Budynek użytkowy</t>
  </si>
  <si>
    <t>Budynek użytkowy os. Sielec</t>
  </si>
  <si>
    <t>lata 70 XX w.</t>
  </si>
  <si>
    <t>lata 80 XX w.</t>
  </si>
  <si>
    <t>lata 30 XX w.</t>
  </si>
  <si>
    <t>stropodach żelbetowy, papa</t>
  </si>
  <si>
    <t>drewniany, blacha</t>
  </si>
  <si>
    <t>stropodach żelbetowy, blacha</t>
  </si>
  <si>
    <t>płyty dachowe korytkowe, papa</t>
  </si>
  <si>
    <t>lata 30 XX w., 2013 remont dachu</t>
  </si>
  <si>
    <t>lata 70 XX w., 2008 - remont sanitariów, malowanie pom.</t>
  </si>
  <si>
    <t>lata 30 XX w., 2011 - remont kapitalny popowodziowy</t>
  </si>
  <si>
    <t>lata 80 XX w., 2013 - wymiana stolarki okiennej i drzwiowej, naprawa schodów wejściowych wraz z ułożeniem płytek</t>
  </si>
  <si>
    <t>budynek użytkowy</t>
  </si>
  <si>
    <t>gaśnice - 8 szt., hydranty - 2 szt.</t>
  </si>
  <si>
    <t>gaśnice - 9 szt., hydranty - 6 szt.</t>
  </si>
  <si>
    <t>Przychodnia zdrowia</t>
  </si>
  <si>
    <t>budynek ochrony zdrowia</t>
  </si>
  <si>
    <t>gaśnice - 2 szt.</t>
  </si>
  <si>
    <t>Budynek mieszkalny wielorodzinny</t>
  </si>
  <si>
    <t>budynek mieszkalny</t>
  </si>
  <si>
    <t>2007; 2013 - izolacja fundamentów, remont rynien, ułożenie opaski wokół budynku</t>
  </si>
  <si>
    <t>1984 / 2013</t>
  </si>
  <si>
    <t>lata 80 XX w.; 2014 - wymiana drzwi zew. wejściowych</t>
  </si>
  <si>
    <t>lata 30 XX w.; 
2012 - wymiana okien</t>
  </si>
  <si>
    <t>lata 80 XX w.; 2014 - remont schodów wejś. do budynku</t>
  </si>
  <si>
    <t>lata 80 XX w.; 2011 - remont kapitalny popowodziowy</t>
  </si>
  <si>
    <t xml:space="preserve">1974; 2011 - remont pokrycia dachu, 2012 - remont pomieszczeń parteru i II p., 2014 - remont sanitariów II p. </t>
  </si>
  <si>
    <t>lata 80 XX w.; 2010 - remont</t>
  </si>
  <si>
    <t>lata 80 XX w., 2012 - wymiana parapetów, uszkodzonych klamek,  odgrzybienie, ułożenie płytek przed drzwiamy wejściowych</t>
  </si>
  <si>
    <t>płyty cementowo-azbestowe</t>
  </si>
  <si>
    <t>drewniany, eternit</t>
  </si>
  <si>
    <t>drewniany, dachówka</t>
  </si>
  <si>
    <t>stropodach zżelbetowy, papa</t>
  </si>
  <si>
    <t>Biuro TTBS</t>
  </si>
  <si>
    <t>lata 90 XX w.</t>
  </si>
  <si>
    <t>płyty żelbetowe, papa</t>
  </si>
  <si>
    <t>gaśnice - 1 szt., system alarmowy 70x A100 NEW firmy Autosystemy FOX Kraków ul. Zakopiańska 162</t>
  </si>
  <si>
    <t>parter</t>
  </si>
  <si>
    <t>gaśnica proszkowa typ GP4xABC szt. 4, hydrant wewnętrzny - 2 szt.</t>
  </si>
  <si>
    <t>6 gaśnic proszkowych ABC, alarm antykradzieżowy, 2 hydranty wewnętrzne, 1 zewnętrzny w odległości 
ok 20 m od budynku, 4 zamki wejściowe, odległość do stawu 1.8 km, odległość do rzeki Wisły 2.6km, odległość do ZSP ul. Targowa 1,4 km, odległość do OSP w Mokrzyszowie 3,8 km</t>
  </si>
  <si>
    <t>hydranty wewnętrzne - 9 szt., gaśnice - 20 szt., proszkowa - 1 szt., czujki ruchowe, monitoring</t>
  </si>
  <si>
    <t>ul. Św.Barbary 1
39-400 Tarnobrzeg</t>
  </si>
  <si>
    <t>ul. Św.Barbary 1 b
39-400 Tarnobrzeg</t>
  </si>
  <si>
    <t>Tak 
(częściowo)</t>
  </si>
  <si>
    <t>garaż</t>
  </si>
  <si>
    <t>magazyn</t>
  </si>
  <si>
    <t>budynek remizy strażackiej</t>
  </si>
  <si>
    <t>42383510501E</t>
  </si>
  <si>
    <t>42237917580A</t>
  </si>
  <si>
    <t>GCAET-1633109</t>
  </si>
  <si>
    <t>TS420</t>
  </si>
  <si>
    <t>4,4 KM</t>
  </si>
  <si>
    <t>4,1 KM</t>
  </si>
  <si>
    <t>1190 l/m</t>
  </si>
  <si>
    <t>1200 l/h</t>
  </si>
  <si>
    <t>GCABT-1 587892</t>
  </si>
  <si>
    <t>70 Mpa</t>
  </si>
  <si>
    <t>GOBHT-1182477</t>
  </si>
  <si>
    <t>(DIN 14751/4-C200-H-E-I) 
DIN 14751/4-S30-E-I</t>
  </si>
  <si>
    <t>5,6 kW</t>
  </si>
  <si>
    <t>70 kW7</t>
  </si>
  <si>
    <t>30 kW10</t>
  </si>
  <si>
    <t>2,8 kVA</t>
  </si>
  <si>
    <t>1,6 kW</t>
  </si>
  <si>
    <t>1,7 kW</t>
  </si>
  <si>
    <t>300 W</t>
  </si>
  <si>
    <t>1800 l/min</t>
  </si>
  <si>
    <t>24000 m/h</t>
  </si>
  <si>
    <t>1040 l/min</t>
  </si>
  <si>
    <t>3 kW</t>
  </si>
  <si>
    <t>Motopompa WT-30</t>
  </si>
  <si>
    <t>04M022300-076</t>
  </si>
  <si>
    <t>WABJ-1142127</t>
  </si>
  <si>
    <t>11279673302BS</t>
  </si>
  <si>
    <t>GC04-3685747</t>
  </si>
  <si>
    <t>GC05-2883837</t>
  </si>
  <si>
    <t>GT600C0096561</t>
  </si>
  <si>
    <t>GCACT-1611434</t>
  </si>
  <si>
    <t>72 Mpa</t>
  </si>
  <si>
    <t>MS440</t>
  </si>
  <si>
    <t>TS400</t>
  </si>
  <si>
    <t>WACJ11158-74</t>
  </si>
  <si>
    <t>MS 261</t>
  </si>
  <si>
    <t>MS 440</t>
  </si>
  <si>
    <t>3,8 KM</t>
  </si>
  <si>
    <t>5,4 KM</t>
  </si>
  <si>
    <t>ul. Piętaka 23
39-400 Tarnobrzeg</t>
  </si>
  <si>
    <t>Pilarka do betonu TS 420</t>
  </si>
  <si>
    <t>Pilarka do betonu TS 400</t>
  </si>
  <si>
    <t>1442AX</t>
  </si>
  <si>
    <t>P1100203650</t>
  </si>
  <si>
    <t>23500 m3/h</t>
  </si>
  <si>
    <t>5,5 kW</t>
  </si>
  <si>
    <t>ul. Dąbrówki 44
39-400 Tarnobrzeg</t>
  </si>
  <si>
    <t>867-18-33-412</t>
  </si>
  <si>
    <t>42.11.Z</t>
  </si>
  <si>
    <t>tel. 15-822-33-82</t>
  </si>
  <si>
    <t>Budynek administracyjny - warsztat</t>
  </si>
  <si>
    <t>Budynek CPN + 2 zbiorniki paliw</t>
  </si>
  <si>
    <t>Budynek magazynowy</t>
  </si>
  <si>
    <t>Przyłącze CO</t>
  </si>
  <si>
    <t xml:space="preserve">Wiata z elementów stalowych </t>
  </si>
  <si>
    <t>Rampa żelbetonowa</t>
  </si>
  <si>
    <t>Myjnia samochodowa</t>
  </si>
  <si>
    <t xml:space="preserve">Linia oświetlenia </t>
  </si>
  <si>
    <t>Place i drogi zewn.</t>
  </si>
  <si>
    <t xml:space="preserve">Sieć wodociągowa </t>
  </si>
  <si>
    <t xml:space="preserve">Ogrodzenie </t>
  </si>
  <si>
    <t>Budynek administracyjno-gosp.</t>
  </si>
  <si>
    <t>wiata</t>
  </si>
  <si>
    <t>rampa</t>
  </si>
  <si>
    <t>myjnia</t>
  </si>
  <si>
    <t>place i drogi</t>
  </si>
  <si>
    <t>pustak tynkowany suporex</t>
  </si>
  <si>
    <t>elementy stalowe</t>
  </si>
  <si>
    <t>otynkowany</t>
  </si>
  <si>
    <t>trylinka</t>
  </si>
  <si>
    <t>płyta korytka</t>
  </si>
  <si>
    <t>jedospadowy</t>
  </si>
  <si>
    <t>dwuspadowy  -  eternit</t>
  </si>
  <si>
    <t>jednospadowy  - eternit</t>
  </si>
  <si>
    <t>altana śmietnikowa</t>
  </si>
  <si>
    <t>trybuna</t>
  </si>
  <si>
    <t>rekreacja</t>
  </si>
  <si>
    <t>rekreacja dla dzieci</t>
  </si>
  <si>
    <t>przechowywanie sprzetu pożarniczego</t>
  </si>
  <si>
    <t>remiza Strażacka</t>
  </si>
  <si>
    <t>zabezpieczenie obiektu</t>
  </si>
  <si>
    <t>użytecznosci publicznej</t>
  </si>
  <si>
    <t>śmietnik</t>
  </si>
  <si>
    <t>pomieszczenie gospodarcze</t>
  </si>
  <si>
    <t>nieużytek wpisany do 
rejestru zabytków</t>
  </si>
  <si>
    <t>pomnik</t>
  </si>
  <si>
    <t>pomieszczenia 
administracyjne</t>
  </si>
  <si>
    <t>lokal użytkowy</t>
  </si>
  <si>
    <t>SPRZĘT STACJONARNY</t>
  </si>
  <si>
    <t>SPRZĘT PRZENOŚNY</t>
  </si>
  <si>
    <t>MONITORING</t>
  </si>
  <si>
    <t>Zamek - budynek główny</t>
  </si>
  <si>
    <t>obiekt specjalistyczny, Warsztaty Terapii Zajęciowej przy Parafii Matki Bożej Nieustającej Pomocy w Tarnobrzegu (dawny Zespół Szkół Ponadgimnazjalnych nr 2)</t>
  </si>
  <si>
    <t>obiekt specjalistyczny, Zespół Szkół Ponadgimnazjalnych nr 1</t>
  </si>
  <si>
    <t>obiekt specjalistyczny, Centrum Kształcenia Praktycznego</t>
  </si>
  <si>
    <t>obiekt specjalistyczny, Miejski Ośrodek Sportu i Rekreacji</t>
  </si>
  <si>
    <t>obiekt specjalistyczny, Zespół Szkół Ponadgimnazjalnych nr 3</t>
  </si>
  <si>
    <t>obiekt specjalistyczny, 
Gimnazjum nr 1</t>
  </si>
  <si>
    <t>obiekt specjalistyczny, 
Gimnazjum nr 2</t>
  </si>
  <si>
    <t>obiekt specjalistyczny, 
Liceum Ogólnokształcące</t>
  </si>
  <si>
    <t>obiekt specjalistyczny, 
Zespół Szkół „Górnik”</t>
  </si>
  <si>
    <t>obiekt specjalistyczny, 
Szkoła Podstawowa nr 10</t>
  </si>
  <si>
    <t>obiekt specjalistyczny, 
Szkoła Podstawowa nr 3</t>
  </si>
  <si>
    <t>obiekt specjalistyczny, 
Szkoła Podstawowa nr 9</t>
  </si>
  <si>
    <t>obiekt specjalistyczny, 
Gimnazjum nr 3</t>
  </si>
  <si>
    <t>obiekt specjalistyczny, 
Szkoła Podstawowa nr 4</t>
  </si>
  <si>
    <t>2 164,9 
+ 411 piwnice</t>
  </si>
  <si>
    <t xml:space="preserve">ul. Św. Barbary 1C
39-400 Tarnobrzeg </t>
  </si>
  <si>
    <t>ul. Szeroka 13
39-400 Tarnobrzeg</t>
  </si>
  <si>
    <t>ul. Kościuszki 30
39-400 Tarnobrzeg</t>
  </si>
  <si>
    <t>ul. Dzikowska
39-400 Tarnobrzeg</t>
  </si>
  <si>
    <t>ul. Zamkowa 1A 
39-400 Tarnobrzeg</t>
  </si>
  <si>
    <t>ul. Strażacka 5 
39-400 Tarnobrzeg</t>
  </si>
  <si>
    <t>ul. Mała
39-400 Tarnobrzeg</t>
  </si>
  <si>
    <t>ul. Kościelna 3
39-400 Tarnobrzeg</t>
  </si>
  <si>
    <t>ul. Wyspiańskiego 10
39-400 Tarnobrzeg</t>
  </si>
  <si>
    <t>ul. M. Dąbrowskiej 10A 
39-400 Tarnobrzeg</t>
  </si>
  <si>
    <t xml:space="preserve">ul. Kopernika 18 
39-400 Tarnobrzeg </t>
  </si>
  <si>
    <t>ul. Św. Barbary 1 B
39-400 Tarnobrzeg</t>
  </si>
  <si>
    <t>ul. Św. Barbary 1
39-400 Tarnobrzeg</t>
  </si>
  <si>
    <t>ul. Wyspiańskiego 18/50
39-400 Tarnobrzeg</t>
  </si>
  <si>
    <t>ul. Zwierzyniecka 49/8
39-400 Tarnobrzeg</t>
  </si>
  <si>
    <t xml:space="preserve">ul. Dekutowskiego 17
39-400 Tarnobrzeg </t>
  </si>
  <si>
    <t>ul. Wyspiańskiego 10 
39-400 Tarnobrzeg</t>
  </si>
  <si>
    <t>ul. Jachowicza 4 
39-400 Tarnobrzeg</t>
  </si>
  <si>
    <t>ul. Kopernika 18
39-400 Tarnobrzeg</t>
  </si>
  <si>
    <t>ul. Kopernika 49 
39-400 Tarnobrzeg</t>
  </si>
  <si>
    <t>ul. Kopernika 1 
39-400 Tarnobrzeg</t>
  </si>
  <si>
    <t>ul. Kopernika 5 
39-400 Tarnobrzeg</t>
  </si>
  <si>
    <t>ul. Kochanowskiego 1 
39-400 Tarnobrzeg</t>
  </si>
  <si>
    <t xml:space="preserve">ul. M. Dąbrowskiej 10
39-400 Tarnobrzeg </t>
  </si>
  <si>
    <t xml:space="preserve">ul. Niepodległości 2
39-400 Tarnobrzeg </t>
  </si>
  <si>
    <t>ul. Świętej Barbary 1 B 
39-400 Tarnobrzeg</t>
  </si>
  <si>
    <t>ul. Sandomierska 27 
39-400 Tarnobrzeg</t>
  </si>
  <si>
    <t>ul. Ocicka (stadion)
39-400 Tarnobrzeg</t>
  </si>
  <si>
    <t>Pl. B. Głowackiego 4
39-400 Tarnobrzeg</t>
  </si>
  <si>
    <t>Pl. B. Głowackiego
39-400 Tarnobrzeg</t>
  </si>
  <si>
    <t>ul. Warszawska 10
39-400 Tarnobrzeg</t>
  </si>
  <si>
    <t>ul. Warszawska 12
39-400 Tarnobrzeg</t>
  </si>
  <si>
    <t>ul. Warszawska 14
39-400 Tarnobrzeg</t>
  </si>
  <si>
    <t>ul. Warszawska 11
39-400 Tarnobrzeg</t>
  </si>
  <si>
    <t>ul. Warszawska 13
39-400 Tarnobrzeg</t>
  </si>
  <si>
    <t>ul. Warszawska 15
39-400 Tarnobrzeg</t>
  </si>
  <si>
    <t>ul. Warszawska 17
39-400 Tarnobrzeg</t>
  </si>
  <si>
    <t>ul. Kwiatkowskiego 4
39-400 Tarnobrzeg</t>
  </si>
  <si>
    <t>Sienkiewicza - Rondo
39-400 Tarnobrzeg</t>
  </si>
  <si>
    <t>os. Ocice
39-400 Tarnobrzeg</t>
  </si>
  <si>
    <t>Lokalizacja</t>
  </si>
  <si>
    <t>ul. Św. Barbary 12
39-400 Tarnobrzeg</t>
  </si>
  <si>
    <t>Pl. B. Głowackiego 34
39-400 Tarnobrzeg</t>
  </si>
  <si>
    <t>Pl. B. Głowackiego 38
39-400 Tarnobrzeg</t>
  </si>
  <si>
    <t>ul. 1-go Maja 4A
39-400 Tarnobrzeg</t>
  </si>
  <si>
    <t>ul. 11-go Listopada 8
39-400 Tarnobrzeg</t>
  </si>
  <si>
    <t>ul. Warszawska 310B
39-400 Tarnobrzeg</t>
  </si>
  <si>
    <t>ul. Przemysłowa 1
39-400 Tarnobrzeg</t>
  </si>
  <si>
    <t>ul. Sielecka 29
39-400 Tarnobrzeg</t>
  </si>
  <si>
    <t>ul. Sienkiewicza 217
39-400 Tarnobrzeg</t>
  </si>
  <si>
    <t>ul. Krzywa 2
39-400 Tarnobrzeg</t>
  </si>
  <si>
    <t>ul. Nadwiślańska 18A
39-400 Tarnobrzeg</t>
  </si>
  <si>
    <t>ul. Sielecka 26
39-400 Tarnobrzeg</t>
  </si>
  <si>
    <t>ul. Kochanowskiego 12
39-400 Tarnobrzeg</t>
  </si>
  <si>
    <t>ul. 11-go Listopada 6
39-400 Tarnobrzeg</t>
  </si>
  <si>
    <t>ul. Zamkowa 2A
39-400 Tarnobrzeg</t>
  </si>
  <si>
    <t>ul. Warszawska 310
39-400 Tarnobrzeg</t>
  </si>
  <si>
    <t>ul. Kwiatkowskiego 3A
39-400 Tarnobrzeg</t>
  </si>
  <si>
    <t>ul. Borów 27
39-400 Tarnobrzeg</t>
  </si>
  <si>
    <t>ul. Borów 31
39-400 Tarnobrzeg</t>
  </si>
  <si>
    <t>ul. Warszawska 443
39-400 Tarnobrzeg</t>
  </si>
  <si>
    <t>ul. 11-go Listopada 6A
39-400 Tarnobrzeg</t>
  </si>
  <si>
    <t>ul. 11-go Listopada 2
39-400 Tarnobrzeg</t>
  </si>
  <si>
    <t>ul. Sienkiewicza 66
39-400 Tarnobrzeg</t>
  </si>
  <si>
    <t>ul. Kopernika 16A
39-400 Tarnobrzeg</t>
  </si>
  <si>
    <t>ul. Kopernika 16B
39-400 Tarnobrzeg</t>
  </si>
  <si>
    <t>ul. Dekutowskiego 26
39-400 Tarnobrzeg</t>
  </si>
  <si>
    <t>ul. Dekutowskiego 26A
39-400 Tarnobrzeg</t>
  </si>
  <si>
    <t>ul. Kopernika 23
39-400 Tarnobrzeg</t>
  </si>
  <si>
    <t>ul. 11-go Listopada 20A
39-400 Tarnobrzeg</t>
  </si>
  <si>
    <t>Ochotnicza Straż Pożarna os. Ocice</t>
  </si>
  <si>
    <t>Ochotnicza Straż Pożarna os. Sielec</t>
  </si>
  <si>
    <t>Ochotnicza Straż Pożarna os. Sobów</t>
  </si>
  <si>
    <t>Ochotnicza Straż Pożarna os. Wielowieś</t>
  </si>
  <si>
    <t>Ochotnicza Straż Pożarna os. Zakrzów</t>
  </si>
  <si>
    <t>2010 / 2013</t>
  </si>
  <si>
    <t>Kopalnia siarki „Machów” S.A. w likwidacji</t>
  </si>
  <si>
    <t>ul. Górnicza 11
39-400 Tarnobrzeg</t>
  </si>
  <si>
    <t>43.12Z</t>
  </si>
  <si>
    <t>867-00-13-322</t>
  </si>
  <si>
    <t>info@ksmachow.pl</t>
  </si>
  <si>
    <t>tel. 15-823-69-50</t>
  </si>
  <si>
    <t>Acetylenownia Magazyn</t>
  </si>
  <si>
    <t>Budynek przepompowni PI</t>
  </si>
  <si>
    <t xml:space="preserve">Malarnia i zmywalnia </t>
  </si>
  <si>
    <t>malarnia i zmywalnia</t>
  </si>
  <si>
    <t>przepompownia</t>
  </si>
  <si>
    <t>stropodach z płyt pianobetonowych</t>
  </si>
  <si>
    <t>Prefabrykowany DZ-B, papa</t>
  </si>
  <si>
    <t>Dyspozytornia</t>
  </si>
  <si>
    <t>Warsztat mechaniczny</t>
  </si>
  <si>
    <t>warsztat</t>
  </si>
  <si>
    <t>dyspozytornia</t>
  </si>
  <si>
    <t>zełbet, cegła</t>
  </si>
  <si>
    <t>Prefabrykowany ocieplony 
styropianem, papa</t>
  </si>
  <si>
    <t>Prefabrykowany, belki i płyty 
betonowe, papa</t>
  </si>
  <si>
    <t>Stropodach, elementy 
prefabrykowane, papa</t>
  </si>
  <si>
    <t>Hala warsztatu mechanicznego dobudówka</t>
  </si>
  <si>
    <t>Budynek garażowo socjalny</t>
  </si>
  <si>
    <t>Podstacja elektryczna</t>
  </si>
  <si>
    <t>podstacja</t>
  </si>
  <si>
    <t>płyty warstwowe - żelbetowe</t>
  </si>
  <si>
    <t>rzeka / zbiornik wodny - 20 m, proszkowa automat. instalacja gaśnicza, gaśnica - 3 szt., hydranty zew. - 3 szt., odległość do straży pożarnej - 15, ogrodzenie, oświetlenie nocą, co najmniej 2 zamki wielozastawkowe w drzwiach zew., zwiększona odporność drzwi na włamanie, stały dozór firmy ochroniarskiej (1 os. w nocy)</t>
  </si>
  <si>
    <t>rzeka / zbiornik wodny - 200 m, gaśnica śniegowa - 2 szt., hydranty zew. - 1 szt., odległość do straży pożarnej - 15, ogrodzenie, co najmniej 2 zamki wielozastawkowe w drzwiach zew., zwiększona odporność drzwi na włamanie, kraty, stały dozór firmy ochroniarskiej (2 os. w nocy), monitoring</t>
  </si>
  <si>
    <t>rzeka / zbiornik wodny - 200 m, gaśnica śniegowa - 6 szt., hydrant wew. - 2 szt., odległość do straży pożarnej - 15, ogrodzenie, oświetlenie nocą, co najmniej 2 zamki wielozastawkowe w drzwiach zew., stały dozór zew. ochroniarskiej (2 os. w nocy)</t>
  </si>
  <si>
    <t>rzeka / zbiornik wodny - 200 m, proszkowa automat. instalacja gaśnicza, gaśnica - 10 szt., hydranty zew. - 3 szt., hydrant wew. - 3 szt., odległość do straży pożarnej - 15, ogrodzenie, oświetlenie nocą, co najmniej 2 zamki wielozastawkowe w drzwiach zew., stały dozór pracowników (2 os. w nocy), monitoring</t>
  </si>
  <si>
    <t>rzeka / zbiornik wodny - 200 m, proszkowa automat. instalacja gaśnicza, gaśnica - 6 szt. , hydranty wew. - 2 szt., odległość do straży pożarnej - 15, oświetlenie nocą, co najmniej 2 zamki wielozastawkowe w drzwiach zew., kraty, stały dozór zew. ochroniarskiej (2 os. w nocy), monitoring</t>
  </si>
  <si>
    <t>rzeka / zbiornik wodny - 100 m, proszkowa automat. instalacja gaśnicza, gaśnica - 2 szt., odległość do straży pożarnej - 15, oświetlenie nocą, co najmniej 2 zamki wielozastawkowe w drzwiach zew., stały dozór zew. ochroniarskiej (2 os. w nocy)</t>
  </si>
  <si>
    <t>rzeka / zbiornik wodny - 200 m, proszkowa automat. instalacja gaśnicza, gaśnica - 1 szt., hydranty wew. - 1 szt, odległość do straży pożarnej - 15, ogrodzenie, oświetlenie nocą, co najmniej 2 zamki wielozastawkowe 
w drzwiach zew., kraty, stały dozór zew. ochroniarskiej (2 os. w nocy), monitoring</t>
  </si>
  <si>
    <t xml:space="preserve">Budynek administracyjny </t>
  </si>
  <si>
    <t>rozdzielnia</t>
  </si>
  <si>
    <t>administracja</t>
  </si>
  <si>
    <t>cegła, blacha stalowa</t>
  </si>
  <si>
    <t>konstrukcja stalowa, blacha</t>
  </si>
  <si>
    <t>rzeka / zbiornik wodny - 15 m, proszkowa automat. instalacja gaśnicza, gaśnica - 3 szt., odległość do straży pożarnej - 15, ogrodzenie, oświetlenie nocą, co najmniej 2 zamki wielozastawkowe w drzwiach zew., zwiększona odporność drzwi na włamanie, stały dozór firmy ochroniarskiej (1 os. w nocy)</t>
  </si>
  <si>
    <t>rzeka / zbiornik wodny - 150 m, gaśnica śniegowa - 6 szt., odległość do straży pożarnej - 15, ogrodzenie, oświetlenie nocą, co najmniej 2 zamki wielozastawkowe w drzwiach zew., zwiększona odporność drzwi na włamanie, stały dozór pracowników (2 os. w nocy)</t>
  </si>
  <si>
    <t>Stołówka</t>
  </si>
  <si>
    <t>Magazyn Tlenu i Acetylenu</t>
  </si>
  <si>
    <t>stołówka</t>
  </si>
  <si>
    <t>Prefabrykowany DZ-3, papa</t>
  </si>
  <si>
    <t>rzeka / zbiornik wodny - 150 m, proszkowa automat. instalacja gaśnicza, gaśnica - 6 szt., hydrant zew. - 2 szt., odległość do straży pożarnej - 15, ogrodzenie, oświetlenie nocą, co najmniej 2 zamki wielozastawkowe w drzwiach zew., zwiększona odporność drzwi na włamanie, stały dozór firmy ochroniarskiej (2 os. w nocy)</t>
  </si>
  <si>
    <t>rzeka / zbiornik wodny - 200 m, gaśnica śniegowa - 2 szt., hydrant zew. - 1 szt., odległość do straży pożarnej - 15, ogrodzenie, oświetlenie nocą, co najmniej 2 zamki wielozastawkowe w drzwiach zew., zwiększona odporność drzwi na włamanie, stały dozór firmy ochroniarskiej (2 os. w nocy)</t>
  </si>
  <si>
    <t>rzeka / zbiornik wodny - 200 m, proszkowa automat. instalacja gaśnicza, gaśnica - 2 szt., hydrant zew. - 2 szt., odległość do straży pożarnej - 15, ogrodzenie, oświetlenie nocą, kraty, stały dozór firmy ochroniarskiej (2 os. w nocy), monitoring</t>
  </si>
  <si>
    <t>Magazyn Karbidu</t>
  </si>
  <si>
    <t>Stropodach, prefabrykowany DZ-3</t>
  </si>
  <si>
    <t>Prefabrykowane DZ-3</t>
  </si>
  <si>
    <t>rzeka / zbiornik wodny - 200 m, hydrant zew. - 2 szt., odległość do straży pożarnej - 15, ogrodzenie, oświetlenie nocą, co najmniej 2 zamki wielozastawkowe w drzwiach zew., kraty, stały dozór firmy ochroniarskiej (2 os. w nocy)</t>
  </si>
  <si>
    <t>rzeka / zbiornik wodny - 200 m, gaśnica śniegowa - 2 szt., hydrant zew. - 2 szt., odległość do straży pożarnej - 15, ogrodzenie, oświetlenie nocą, co najmniej 2 zamki wielozastawkowe w drzwiach zew., zwiększona odporność drzwi na włamanie, kraty, stały dozór firmy ochroniarskiej (2 os. w nocy)</t>
  </si>
  <si>
    <t>rzeka / zbiornik wodny - 150 m, proszkowa automat. instalacja gaśnicza, gaśnica - 7 szt., hydrant zew. - 2 szt., hydrant wew. - 2 szt., odległość do straży pożarnej - 15, ogrodzenie, oświetlenie nocą, co najmniej 2 zamki wielozastawkowe w drzwiach zew., zwiększona odporność drzwi na włamanie, kraty, stały dozór firmy ochroniarskiej (2 os. w nocy), alarm</t>
  </si>
  <si>
    <t>rzeka / zbiornik wodny - 200 m, proszkowa automat. instalacja gaśnicza, gaśnica - 1 szt., odległość do straży pożarnej - 15, ogrodzenie, oświetlenie nocą, co najmniej 2 zamki wielozastawkowe w drzwiach zew., stały dozór pracowników (2 os. w nocy), alarm</t>
  </si>
  <si>
    <t>rzeka / zbiornik wodny - 150 m, proszkowa automat. instalacja gaśnicza, gaśnica - 7 szt., hydranty zew. - 2 szt., odległość do straży pożarnej - 15, ogrodzenie, oświetlenie nocą, co najmniej 2 zamki wielozastawkowe w drzwiach zew., stały dozór zew. firmy ochroniarskiej (2 os. w nocy), alarm</t>
  </si>
  <si>
    <t>rzeka / zbiornik wodny - 100 m, proszkowa automat. instalacja gaśnicza, gaśnica - 3 szt., hydrant wew. - 1 szt., odległość do straży pożarnej - 15, ogrodzenie, oświetlenie nocą, co najmniej 2 zamki wielozastawkowe w drzwiach zew., stały dozór pracowników (2 os. w nocy), monitoring, alarm</t>
  </si>
  <si>
    <t>1967; 2007-2008 - wymiana stolarki drzwiowej i okiennej. 
2014 - wykonanie kotłowni gaz.</t>
  </si>
  <si>
    <t>Ambulatorium / Magazyn</t>
  </si>
  <si>
    <t>Budynek Socjalny</t>
  </si>
  <si>
    <t>Łaźnia Dozoru Technicznego</t>
  </si>
  <si>
    <t>budynek socjalny</t>
  </si>
  <si>
    <t>łaźnia</t>
  </si>
  <si>
    <t>Stropodach, prefabrykowany ocieplony styropianem</t>
  </si>
  <si>
    <t>stropodach prefabrykowana DZ-3</t>
  </si>
  <si>
    <t>Prefabrykowany, papa</t>
  </si>
  <si>
    <t>Stropodach, papa</t>
  </si>
  <si>
    <t>1967; 2007 - wymiana stolarki okiennej i drzwiowej, remont pokrycia dachowego</t>
  </si>
  <si>
    <t>1967; 2008 - remont krycia dachowego, wymiana orynnowania.</t>
  </si>
  <si>
    <t>rzeka / zbiornik wodny - 200 m, proszkowa automat. instalacja gaśnicza, gaśnica - 5 szt., hydrant zew. - 2 szt., odległość do straży pożarnej - 15, ogrodzenie, oświetlenie nocą, zwiększona odporność drzwi na włamanie, kraty, stały dozór firmy ochroniarskiej (2 os. w nocy)</t>
  </si>
  <si>
    <t>rzeka / zbiornik wodny - 200 m, proszkowa automat. instalacja gaśnicza, gaśnica - 5 szt., hydrant zew. - 2 szt., hydranty wew. - 1 szt., odległość do straży pożarnej - 15, ogrodzenie, oświetlenie nocą, co najmniej 2 zamki wielozastawkowe w drzwiach zew., zwiększona odporność drzwi na włamanie, kraty, stały dozór firmy ochroniarskiej (2 os. w nocy), monitoring</t>
  </si>
  <si>
    <t>Kopalnia siarki „Machów” S.A. 
w likwidacji</t>
  </si>
  <si>
    <t>Grupa VII</t>
  </si>
  <si>
    <t>Zestaw komputerowy z monitorem</t>
  </si>
  <si>
    <t>Komputer z drukarką</t>
  </si>
  <si>
    <t>Komputer P 400A + win 98</t>
  </si>
  <si>
    <t>Drukarka HP LU 6MP</t>
  </si>
  <si>
    <t>Komputer NLO-VE z monitorem op.</t>
  </si>
  <si>
    <t>Drukarka laserowa HP 6P</t>
  </si>
  <si>
    <t>Komputer z monitorem</t>
  </si>
  <si>
    <t>Komputer typ Pentium 100 MHz</t>
  </si>
  <si>
    <t>Drukarka OKI 321 bez przew.</t>
  </si>
  <si>
    <t>Mikrokomputer 16 BIT + drukarka</t>
  </si>
  <si>
    <t>Mikrokomputer IBM PC AT</t>
  </si>
  <si>
    <t>Komputer PC PENTIUM III 800 MHz</t>
  </si>
  <si>
    <t>Drukarka laserowa OKI PAGE 8W LITE</t>
  </si>
  <si>
    <t>Drukarka igłowa OKI ML-3321 PL</t>
  </si>
  <si>
    <t>Zestaw komputerowy AT Young Celeron 333A</t>
  </si>
  <si>
    <t>Zestaw komputerowy HYPERMEDIA</t>
  </si>
  <si>
    <t>Druarka atrament. Canon BJC 4550 kolor</t>
  </si>
  <si>
    <t>Zestaw komputerowy Viking</t>
  </si>
  <si>
    <t>Zestaw komputerowy Baza PC 5/75 C</t>
  </si>
  <si>
    <t>Zestaw komputerowy Optimus</t>
  </si>
  <si>
    <t>Komputer COLUMBIA 286</t>
  </si>
  <si>
    <t>Notebook Compaq nx 9010 P4 2.4/256 MB</t>
  </si>
  <si>
    <t>Zestaw komputerowy PC Young DX 200</t>
  </si>
  <si>
    <t>Drukarka 9-igłowa OKI ML-3321</t>
  </si>
  <si>
    <t>Drukarka igłowa OKI ML-3410</t>
  </si>
  <si>
    <t>Komputer PC CELERON II 633 MHz MIDI</t>
  </si>
  <si>
    <t>Drukarka HP Design.Jet 110 plus C 7796D</t>
  </si>
  <si>
    <t>Notebook Asus CM 1.7/15.4/60/512 z drukarką</t>
  </si>
  <si>
    <t>Notebook Asus CM 1.7/15.4/60/512</t>
  </si>
  <si>
    <t>Notebook Asus CM</t>
  </si>
  <si>
    <t>Kamera obrotowa</t>
  </si>
  <si>
    <t>Kopiarka czarno-biała z opcją koloru</t>
  </si>
  <si>
    <t>Kserokopiarka cyfrowa RICOH AFICIO 2015</t>
  </si>
  <si>
    <t>Warsztat REM CATERPIL nr 2</t>
  </si>
  <si>
    <t>Barak</t>
  </si>
  <si>
    <t>Szopa wraz z przybudówką</t>
  </si>
  <si>
    <t>barak</t>
  </si>
  <si>
    <t>szopa</t>
  </si>
  <si>
    <t>Tor suwnicy bramowej</t>
  </si>
  <si>
    <t>Brama stalowa swustronna</t>
  </si>
  <si>
    <t>Brama stalowa dwustronna</t>
  </si>
  <si>
    <t>Sieć teletechniczna wew. zakładu</t>
  </si>
  <si>
    <t>Przepompownia ścieków</t>
  </si>
  <si>
    <t>Plac warsztatowy</t>
  </si>
  <si>
    <t>Sieć kanalizacji sanitarnej</t>
  </si>
  <si>
    <t>Sieć kanalizacji deszczowej</t>
  </si>
  <si>
    <t>Rurociąg tłoczny ścieków</t>
  </si>
  <si>
    <t>Kanalizacja deszczowa</t>
  </si>
  <si>
    <t>Kanalizacja sanitarna</t>
  </si>
  <si>
    <t>Rurociąg wody pitnej</t>
  </si>
  <si>
    <t>Rurociąg wody przemysłowej</t>
  </si>
  <si>
    <t>Kanał otwarty (I)</t>
  </si>
  <si>
    <t>Śluza do przepompowni</t>
  </si>
  <si>
    <t>Dół gnilny</t>
  </si>
  <si>
    <t>Zbiornik ścieków sanitarnych</t>
  </si>
  <si>
    <t>Plac montażowy K-800</t>
  </si>
  <si>
    <t>Linia kablowa 6/1 KV rozdz. gł.</t>
  </si>
  <si>
    <t>Rurociągi stalowe (II)</t>
  </si>
  <si>
    <t>Rurociągi stalowe (I)</t>
  </si>
  <si>
    <t>Sieć wodociągowa wody pitnej</t>
  </si>
  <si>
    <t>Oświetlenie terenu</t>
  </si>
  <si>
    <t>Rurociąg wody powrotnej</t>
  </si>
  <si>
    <t>Linia kablowa 15 KV - rozdz. gł.</t>
  </si>
  <si>
    <t>plac</t>
  </si>
  <si>
    <t>zbiornik</t>
  </si>
  <si>
    <t>dół</t>
  </si>
  <si>
    <t>plac montażowy</t>
  </si>
  <si>
    <t>plac manewrowy</t>
  </si>
  <si>
    <t>śluza</t>
  </si>
  <si>
    <t>kanał</t>
  </si>
  <si>
    <t>brama</t>
  </si>
  <si>
    <t>Łódź wiosłowo-motorowa</t>
  </si>
  <si>
    <t xml:space="preserve">Wózek widłowy podn. spalin. </t>
  </si>
  <si>
    <t xml:space="preserve">DV 1792 </t>
  </si>
  <si>
    <t>Kosiarka rotacyjna sadownicza</t>
  </si>
  <si>
    <t>Spycharka gąsienicowa</t>
  </si>
  <si>
    <t xml:space="preserve">Koparka </t>
  </si>
  <si>
    <t xml:space="preserve">Koparka hydr. </t>
  </si>
  <si>
    <t>K-611</t>
  </si>
  <si>
    <t>K-418</t>
  </si>
  <si>
    <t xml:space="preserve">Spycharka </t>
  </si>
  <si>
    <t>TD-15C LGP</t>
  </si>
  <si>
    <t xml:space="preserve">Zagęszczarka Honda </t>
  </si>
  <si>
    <t>Bully 100 kg</t>
  </si>
  <si>
    <t xml:space="preserve">Odśnieżarka Stiga </t>
  </si>
  <si>
    <t>Snow Hurricane</t>
  </si>
  <si>
    <t xml:space="preserve">Brona talerzowa ciężka </t>
  </si>
  <si>
    <t>BDW-6</t>
  </si>
  <si>
    <t xml:space="preserve">Kosiarka </t>
  </si>
  <si>
    <t>MB 3R</t>
  </si>
  <si>
    <t xml:space="preserve">Kosiarka bijakowa </t>
  </si>
  <si>
    <t>KB-200</t>
  </si>
  <si>
    <t xml:space="preserve">Osprzęt koszący </t>
  </si>
  <si>
    <t>DORO 3071</t>
  </si>
  <si>
    <t xml:space="preserve">Kosiarka ramienna </t>
  </si>
  <si>
    <t>KR-600</t>
  </si>
  <si>
    <t>Agregat prądotwórczy WATER</t>
  </si>
  <si>
    <t>Kocioł węglowy</t>
  </si>
  <si>
    <t>Półautomat do spawania</t>
  </si>
  <si>
    <t>Nożyce uniwersalne</t>
  </si>
  <si>
    <t>Nożyce gilotynowe</t>
  </si>
  <si>
    <t>Prasa hydrauliczna</t>
  </si>
  <si>
    <t>Szlifierka do płaszczyzn</t>
  </si>
  <si>
    <t>Szlifierka narzędziowa</t>
  </si>
  <si>
    <t>Szlifierka do otworów</t>
  </si>
  <si>
    <t>Automatyczna przecinarka</t>
  </si>
  <si>
    <t>Frezarka pozioma</t>
  </si>
  <si>
    <t>Frezarko-wiertarka</t>
  </si>
  <si>
    <t>Wiertarka promieniowa</t>
  </si>
  <si>
    <t>Wiertarka kadłubowa</t>
  </si>
  <si>
    <t xml:space="preserve">Tokarka </t>
  </si>
  <si>
    <t>TUD-50/1000</t>
  </si>
  <si>
    <t xml:space="preserve">Nożyce do blachy </t>
  </si>
  <si>
    <t>GSC 4.5</t>
  </si>
  <si>
    <t xml:space="preserve">Pompa </t>
  </si>
  <si>
    <t>2PM-34</t>
  </si>
  <si>
    <t>DS-150 AM/3</t>
  </si>
  <si>
    <t>PJMK 1000 B/1,5</t>
  </si>
  <si>
    <t xml:space="preserve">Agregat </t>
  </si>
  <si>
    <t>SPR,A50-380-240P</t>
  </si>
  <si>
    <t xml:space="preserve">Wentylator </t>
  </si>
  <si>
    <t>WPS-39</t>
  </si>
  <si>
    <t>Spawarka wirująca</t>
  </si>
  <si>
    <t xml:space="preserve"> typ EWD-1300</t>
  </si>
  <si>
    <t xml:space="preserve">Prostownik spawalniczy </t>
  </si>
  <si>
    <t>MMA SPF-401</t>
  </si>
  <si>
    <t>Stacja badania jakości wody zbiornika</t>
  </si>
  <si>
    <t>Miernik impedancji pętli zwarcia</t>
  </si>
  <si>
    <t xml:space="preserve">Lokalizator </t>
  </si>
  <si>
    <t>LOB 05 "Magnum"</t>
  </si>
  <si>
    <t xml:space="preserve">Przepływomierz ultradźwiękowy </t>
  </si>
  <si>
    <t>PT-868</t>
  </si>
  <si>
    <t xml:space="preserve">Waga pomostowa elektr. </t>
  </si>
  <si>
    <t>TP 3000/1A</t>
  </si>
  <si>
    <t xml:space="preserve">Agregat czyszczący </t>
  </si>
  <si>
    <t>HDS 797 Ci</t>
  </si>
  <si>
    <t xml:space="preserve">Pompa zanurzeniowa </t>
  </si>
  <si>
    <t>AMA DRAINER</t>
  </si>
  <si>
    <t xml:space="preserve">Urządzenie do czyszczenia piasku </t>
  </si>
  <si>
    <t>JUNIOR</t>
  </si>
  <si>
    <t xml:space="preserve">Przepływomierz </t>
  </si>
  <si>
    <t>COPA-XE</t>
  </si>
  <si>
    <t>Suwnica pomostowa</t>
  </si>
  <si>
    <t>Suwnica</t>
  </si>
  <si>
    <t>Elektrowciąg</t>
  </si>
  <si>
    <t>Stacja trafo słupowa</t>
  </si>
  <si>
    <t xml:space="preserve">Zbiornik na olej napędowy </t>
  </si>
  <si>
    <t>FM 2500</t>
  </si>
  <si>
    <t xml:space="preserve">Rozdzielnia gł. </t>
  </si>
  <si>
    <t>RSN 6 KV</t>
  </si>
  <si>
    <t>RWN 15 KV</t>
  </si>
  <si>
    <t xml:space="preserve">Stacja trans. </t>
  </si>
  <si>
    <t>15/0.4 KV STSB z kabl.</t>
  </si>
  <si>
    <t xml:space="preserve">Pulpit dyspozytorski </t>
  </si>
  <si>
    <t>PPK/100</t>
  </si>
  <si>
    <t>220V-108AH/100</t>
  </si>
  <si>
    <t xml:space="preserve">Suwnica bramowa </t>
  </si>
  <si>
    <t>SB-8-4P1</t>
  </si>
  <si>
    <t xml:space="preserve"> XP 400</t>
  </si>
  <si>
    <t>Młot hydrauliczny PROMOVE</t>
  </si>
  <si>
    <t>Promove</t>
  </si>
  <si>
    <t>Stiga</t>
  </si>
  <si>
    <t>Tarnobrzeskie Wodociągi Sp. z o.o.</t>
  </si>
  <si>
    <t>ul. Wiślna 1
39-400 Tarnobrzeg</t>
  </si>
  <si>
    <t>36.00.Z
37.00.Z</t>
  </si>
  <si>
    <t>biuro@wodociagi.tarnobrzeg.pl</t>
  </si>
  <si>
    <t>867-00-03-252</t>
  </si>
  <si>
    <t>tel. 15-823-22-03</t>
  </si>
  <si>
    <t>ul. Podwale 3;
Stale 365, 39-410 Grębów</t>
  </si>
  <si>
    <t>Wydział Sieci Wodociągowo - Kanalizacyjnej</t>
  </si>
  <si>
    <t>Stacja SO2</t>
  </si>
  <si>
    <t>Budynek przeróbki osadu</t>
  </si>
  <si>
    <t>Piaskownik z komorą rozdzielczą</t>
  </si>
  <si>
    <t>Wydział Oczyszczania Ścieków</t>
  </si>
  <si>
    <t>Wydział Uzdatniania Wody</t>
  </si>
  <si>
    <t>Laboratorium Wody 
i Ścieków</t>
  </si>
  <si>
    <t>Budynek wielofunkcyjny ZWiK</t>
  </si>
  <si>
    <t>Wiata magaz. - sprzęt. ZWiK</t>
  </si>
  <si>
    <t>Bud.socj.-usług. ZWiK</t>
  </si>
  <si>
    <t>Przepompownia ścieków Os.Barbórka pow.uż.28,40m2</t>
  </si>
  <si>
    <t>Kanalizacja sanitarna ciśnieniowa Os.Sielec Os.Wielowieś</t>
  </si>
  <si>
    <t>Oświetlenie Oczyszczalni Ścieków</t>
  </si>
  <si>
    <t>Ogrodzenie Oczyszczalni Ścieków</t>
  </si>
  <si>
    <t>POMPA EMU TYP DY20-3, SILNIK:N=111kW</t>
  </si>
  <si>
    <t>Zbiornik oleju</t>
  </si>
  <si>
    <t>Gazociągi PE ZWiK</t>
  </si>
  <si>
    <t>Linia kablowa ZWiK</t>
  </si>
  <si>
    <t>Sieć kablowa NN 380/220V ZWiK</t>
  </si>
  <si>
    <t>Sieć kablowa WN 4x25 ZWiK</t>
  </si>
  <si>
    <t>Sieć kablowa WN 6 KV ZWiK</t>
  </si>
  <si>
    <t>Zasilanie kablowe pomp. wysokiego tłoczenia ZWiK</t>
  </si>
  <si>
    <t xml:space="preserve">Kocioł żeliwny grzejny </t>
  </si>
  <si>
    <t>ANTARES 280</t>
  </si>
  <si>
    <t xml:space="preserve">Kocioł </t>
  </si>
  <si>
    <t>GT 339</t>
  </si>
  <si>
    <t>Kocioł gazowy z automatyką ZWiK</t>
  </si>
  <si>
    <t>Kocioł gazowy c.o.nr.2 ZWiK</t>
  </si>
  <si>
    <t>ZP7-3/400</t>
  </si>
  <si>
    <t>Agregat prądotwórczy typ - SUW ZWiK</t>
  </si>
  <si>
    <t xml:space="preserve">Agregat prądotwórczy </t>
  </si>
  <si>
    <t>TYP 85ZPP-78H-12</t>
  </si>
  <si>
    <t>TYP 84ZPP-78H-12</t>
  </si>
  <si>
    <t>TYP 56ZPPg680141/17</t>
  </si>
  <si>
    <t>typ ACS</t>
  </si>
  <si>
    <t>Przetwornica częstotliwości ZWiK</t>
  </si>
  <si>
    <t>Pompownia wody os. Przywiśle zestaw pomp</t>
  </si>
  <si>
    <t>Mieszadło pompujące</t>
  </si>
  <si>
    <t>Pompa AMACAN</t>
  </si>
  <si>
    <t>Dmuchawa DR 102 -2szt.</t>
  </si>
  <si>
    <t>Mieszadło elektryczne</t>
  </si>
  <si>
    <t>Migomat spawalniczy MIG 250C</t>
  </si>
  <si>
    <t>Zamknięta komora fermentacyjna</t>
  </si>
  <si>
    <t>Rozdzielnia R3 w budynku przeróbki osadu</t>
  </si>
  <si>
    <t>Rozdzielnia R-2 w podstacji SO2</t>
  </si>
  <si>
    <t>Hydrofor V=4 m3 = zestaw 2 szt pomp hydroforowych</t>
  </si>
  <si>
    <t>Przepompownia nr 1 os.Nagnajów</t>
  </si>
  <si>
    <t>Przepompownia ścieków przyzagrodowa P-I ul.Szklana, os.Wielowieś</t>
  </si>
  <si>
    <t>Przepompownia ścieków nr 2 os.Nadole</t>
  </si>
  <si>
    <t>Przepompownia ścieków nr 3 os.Nadole</t>
  </si>
  <si>
    <t>Komora wlotowa</t>
  </si>
  <si>
    <t>Stacja zagęszczania osadu</t>
  </si>
  <si>
    <t>Komora zasuw</t>
  </si>
  <si>
    <t>Zbiornik gazu typu GS214</t>
  </si>
  <si>
    <t>Rozdzielnia gazu</t>
  </si>
  <si>
    <t>Stacja dmuchaw</t>
  </si>
  <si>
    <t>Stacja zlewcza</t>
  </si>
  <si>
    <t>Instalacja biogazu</t>
  </si>
  <si>
    <t>Pompa AMACAN  ZWiK</t>
  </si>
  <si>
    <t>typ PA500-270/164UG</t>
  </si>
  <si>
    <t xml:space="preserve">Mieszadło </t>
  </si>
  <si>
    <t>TR-75-2-21-4/24</t>
  </si>
  <si>
    <t>TR40.95-6/24</t>
  </si>
  <si>
    <t>Pompa SEWATEC - 2 szt.</t>
  </si>
  <si>
    <t>K350</t>
  </si>
  <si>
    <t xml:space="preserve"> K200</t>
  </si>
  <si>
    <t>Pompownia SEWATEC</t>
  </si>
  <si>
    <t xml:space="preserve">PH-65 </t>
  </si>
  <si>
    <t xml:space="preserve">typ NM090 </t>
  </si>
  <si>
    <t xml:space="preserve">150-CB.1.1PE90/4ED </t>
  </si>
  <si>
    <t>Pompa XFP - 2 szt.</t>
  </si>
  <si>
    <t>HST S2500-L-400V</t>
  </si>
  <si>
    <t>Dmuchawa -2szt.</t>
  </si>
  <si>
    <t>Rozdzielnia NN R1- Pompownia Główna ZWiK</t>
  </si>
  <si>
    <t>Rozdzielnia-studnia zbiorcza wolnostojąca ZWiK</t>
  </si>
  <si>
    <t>Rozdzielnia NN w budynku pomp. wody brudnej ZWiK</t>
  </si>
  <si>
    <t>Rozdzielnia NN R-1 budynek reagentów ZWiK</t>
  </si>
  <si>
    <t>Rozdzielnia NN380/220V Hala Filtrów Posp. ZWiK</t>
  </si>
  <si>
    <t>Wewnętrzna instal.el.siły sterowania ZWiK</t>
  </si>
  <si>
    <t>STÓŁ PRZYŚCIENNY CERAMICZNY Z NADSTAWKĄ 1200*700*900</t>
  </si>
  <si>
    <t>STÓŁ PRZYŚCIENNY DO MYCIA 600*750*900mm</t>
  </si>
  <si>
    <t>STÓŁ PRZYŚCIENNY DO MYCIA 1200*750*900mm</t>
  </si>
  <si>
    <t>Suszarka ED53</t>
  </si>
  <si>
    <t>Demineralizator HLP 5</t>
  </si>
  <si>
    <t>Szafa termostatyczna</t>
  </si>
  <si>
    <t>Dygestorium</t>
  </si>
  <si>
    <t>Stacja do poboru prób</t>
  </si>
  <si>
    <t>Aparat do destylacji parą wodną</t>
  </si>
  <si>
    <t>Tlenomierz Laboratoryjny</t>
  </si>
  <si>
    <t>Samomieszajaca Sonda Tlenowa</t>
  </si>
  <si>
    <t>Moduł pomiarowy RT2 Q-MSystem</t>
  </si>
  <si>
    <t>Chłodziarka laboratoryjna</t>
  </si>
  <si>
    <t>Cieplarka BD 115/E20</t>
  </si>
  <si>
    <t>Suszarka ED 115/E2</t>
  </si>
  <si>
    <t>AUTOKLAW H+P VARIOKLAV I/Q/QQ</t>
  </si>
  <si>
    <t>Spektofometr DR 3900</t>
  </si>
  <si>
    <t>Mętnościomierz HI 88703-02</t>
  </si>
  <si>
    <t>Sejf gabinetowy  JRP</t>
  </si>
  <si>
    <t>Komputer Intel i3-2120 Multiservice 2x500GB 4GB Ram (Płatnik)</t>
  </si>
  <si>
    <t>UPS APC BR900GI 900VA/230V</t>
  </si>
  <si>
    <t>notebook Dell Vostro 2520 + Win 7 Professional</t>
  </si>
  <si>
    <t>Komputer Multiserivice i3-3220 2x500GB 4GB Ram (Kadrowa)</t>
  </si>
  <si>
    <t>- kontroler SAS 5I/R SATA + 2 x HDD 250 GB</t>
  </si>
  <si>
    <t>Zasilacz awaryjny Ever Sinline 800</t>
  </si>
  <si>
    <t>Monitor LCD LG E2350V</t>
  </si>
  <si>
    <t>Zasilacz awaryjny APC 750</t>
  </si>
  <si>
    <t>Komputer WIKO GA-P67A, Core i5-2400, 2x4GB RAM, 2 x HDD 1TB, grafika GT-210 + UPS APC – opis szczegółowy na  fakturze VAT  FV/F/039/12/01 z dnia 20-01-2012 r.</t>
  </si>
  <si>
    <t>Serwer Fujitsu-Siemens Econel 100 numer seryjny YKWE023419 (Mistrzówka)</t>
  </si>
  <si>
    <t>Zasilacz awaryjny APC SC620</t>
  </si>
  <si>
    <t xml:space="preserve">Komputer Fujitsu-Siemens ESPRIMO EDITION P2530 numer seryjny YKLW062634 (Kierownik SUW) </t>
  </si>
  <si>
    <t>Komputer Fujitsu-Siemens ESPRIMO EDITION P2530 numer seryjny YKLW062633 (Wysokie Tłoczenie)</t>
  </si>
  <si>
    <t>Monitor LCD Samsung Syncmaster 2443BW</t>
  </si>
  <si>
    <t>Komputer Fujitsu-Siemens ESPRIMO EDITION P2530 numer seryjny YKLW062631 (Filtry)</t>
  </si>
  <si>
    <t xml:space="preserve">Serwer IBM – X3500/XQC5405/2GHZ/2GB/8K/PS z dodatkowym wyposażeniem:
- dysk twarde IBM – HDD 146GB 15K 3.5’’ HOTSWAP SAS 
- 2 sztuki
- pamięć RAM – IBM – 2GB (2x1GB) PC2-5300 667MHz
- system operacyjny Windows 2003 R2
- licencja na dodatkowych użytkowników – MS OEM 
WIN 2003 Serwer CAL 5USER PL – 2 sztuki </t>
  </si>
  <si>
    <t>Serwer Dell  PowerEdge SC440, numer seryjny: JG8J14J 
z dodatkowym wyposażeniem:</t>
  </si>
  <si>
    <t xml:space="preserve">Komputer PC – Dell Vostro 260, num. ser. 6WGJ25J z wyposażeniem:
- kontroler PCI-Express Silicon Image SiI 3132 
SoftRaid 5 + 2 x HDD 465 GB 
- karta grafiki AMD HD 6450 1GB
- system operacyjny Windows 7 Professional + downgrade to Windows XP Professional </t>
  </si>
  <si>
    <t>Wartość przy ujęciu kwoty 3.600,00 PLN dla budynku mieszkalnego i basenu, 2.600,00 PLN dla budynku użytkowego i hali sportowej</t>
  </si>
  <si>
    <t>ul. Targowa 5
39-400 Tarnobrzeg</t>
  </si>
  <si>
    <t xml:space="preserve">Nazwa </t>
  </si>
  <si>
    <t>RAZEM:</t>
  </si>
  <si>
    <t xml:space="preserve">Urząd Miasta </t>
  </si>
  <si>
    <t>Kopalnia Siarki „Machów” S.A. w likwidacji</t>
  </si>
  <si>
    <r>
      <t xml:space="preserve">Suma ubezpieczenia </t>
    </r>
    <r>
      <rPr>
        <sz val="10"/>
        <color indexed="8"/>
        <rFont val="Calibri"/>
        <family val="2"/>
        <charset val="238"/>
        <scheme val="minor"/>
      </rPr>
      <t>(księgowa brutto)</t>
    </r>
  </si>
  <si>
    <t>Vimec V65</t>
  </si>
  <si>
    <t>Instalacja opomiarowania wody czystej ZWiK</t>
  </si>
  <si>
    <t>Krata schodkowa- Pompownia Główna ZWiK</t>
  </si>
  <si>
    <t>Pochodnia gazu- głowica do spalania ZWiK</t>
  </si>
  <si>
    <t>Pilarka do drewna Stihl MS 290</t>
  </si>
  <si>
    <t>Pilarka do betonu i stali Stihl TS 420</t>
  </si>
  <si>
    <t>Pilarka do betonu i stali Stihl TS 400</t>
  </si>
  <si>
    <t>Pompa WILO-EMU</t>
  </si>
  <si>
    <t>Pompa głębinowa - studnia zbiorcza</t>
  </si>
  <si>
    <t>Węzeł cieplny c.o. ul. Wiślna 1 ZWiK</t>
  </si>
  <si>
    <t>Mieszadło</t>
  </si>
  <si>
    <t>Automatyczna kontrola, sterowanie procesem technologicznym uzdatniania wody</t>
  </si>
  <si>
    <t>Zestaw pompowy szeregowy w pompowni Przywiśle</t>
  </si>
  <si>
    <t>Sondy poziomu zwierciadła w kanale</t>
  </si>
  <si>
    <t>Sieć wewnętrzna z dostępem do internetu</t>
  </si>
  <si>
    <t>Pompa - 2szt.</t>
  </si>
  <si>
    <t>Pompa NEMO - 2szt.</t>
  </si>
  <si>
    <t>Falownik ABB</t>
  </si>
  <si>
    <t>Rozdzielnia 15kV budynek tech.-socjalny</t>
  </si>
  <si>
    <t>Rozdzielnia elektryczna wraz z instalacją elektryczną - studnia zbiorcza</t>
  </si>
  <si>
    <t>Instalacja elektryczna w budynku filtrów pośpiesznych</t>
  </si>
  <si>
    <t>Rozdzielnice elektryczne przy studniach głębinowych Studzieniec II</t>
  </si>
  <si>
    <t>Rozdzielnia elektryczna SN</t>
  </si>
  <si>
    <t>Rozdzielnia elektryczna Główna NN</t>
  </si>
  <si>
    <t>Stacja trafo Ujęcie Wody Studzieniec II ZWiK</t>
  </si>
  <si>
    <t>Instalacja ochrony obiektów Oczyszczalnia Zakrzów</t>
  </si>
  <si>
    <t>Instalacja systemu alarmowego</t>
  </si>
  <si>
    <t>Centr. telef. typ Silican CMT-8/64 ZWiK</t>
  </si>
  <si>
    <t>Centrala telefoniczna CMT II 22/2 Zarząd</t>
  </si>
  <si>
    <t>Transformatory 15/Q4kV</t>
  </si>
  <si>
    <t>Stacja transformatorowa redukcyjna 15/6KV</t>
  </si>
  <si>
    <t>Podajnik hydrauliczny - Pompownia Główna</t>
  </si>
  <si>
    <t>Suwnice - Pompownia Główna- 4szt</t>
  </si>
  <si>
    <t>Pomp. wysokiego tłocz.- część technolog. ZWiK</t>
  </si>
  <si>
    <t>Przelew burzowy os. Nadole</t>
  </si>
  <si>
    <t>Pochodnia gazu- blok sterowania ZWiK</t>
  </si>
  <si>
    <t>Pompownia ścieków oczyszczonych</t>
  </si>
  <si>
    <t>Spektofotometr UV-VIS HACH DR</t>
  </si>
  <si>
    <t>Waga analitycznaOHAUS DV 214CM</t>
  </si>
  <si>
    <t>Wirówka laboratoryjna MPW 251</t>
  </si>
  <si>
    <t>Suszarka laboratoryjna 65dm3 KBC 65W</t>
  </si>
  <si>
    <t>Termoblok mineralizator</t>
  </si>
  <si>
    <t>Biureta cyfrowa poj.25cm3 Dig III ZWiK</t>
  </si>
  <si>
    <t>Spektrofotometr DR/2400 ZWiK-Jeziórko</t>
  </si>
  <si>
    <t xml:space="preserve">Dygestorium ceramiczne </t>
  </si>
  <si>
    <t>Dygestorium ceramiczne TYP 1200</t>
  </si>
  <si>
    <t>Mętnościomierz TN 100</t>
  </si>
  <si>
    <t>Cieplarka ST 1/B/60</t>
  </si>
  <si>
    <t>Fotometr LF 300</t>
  </si>
  <si>
    <t>Suszarka SLW 115 STD</t>
  </si>
  <si>
    <t>Zestaw do filtracji 3 stan. poj. 500 ml</t>
  </si>
  <si>
    <t>Pehametr CP 505</t>
  </si>
  <si>
    <t>Waga analityczna WAS 220/X</t>
  </si>
  <si>
    <t>Waga techniczna WPS 1200 C/2</t>
  </si>
  <si>
    <t>Demineralizator HLP 5 UV</t>
  </si>
  <si>
    <t>Spektrofotometr DR3800VIS</t>
  </si>
  <si>
    <t>Dygestorium szczelinowe laminowane</t>
  </si>
  <si>
    <t>Sterylizator parowy pionowy VARIOKLAV 75S</t>
  </si>
  <si>
    <t>Spektrofotometr DR 3800</t>
  </si>
  <si>
    <t>nr fabryczny 10110118</t>
  </si>
  <si>
    <t>komputer NTT W 630 G x 2 + oprzy. dla osób niewidomych</t>
  </si>
  <si>
    <t>1974, 1985</t>
  </si>
  <si>
    <t>Zbiornik retencyjny + kolektory 
rozdzielcze (deszcz.i sanit.)</t>
  </si>
  <si>
    <t xml:space="preserve">mieszkanie chronione, 
wspólnota mieszkaniowa  -  odrębnie ubezpieczone </t>
  </si>
  <si>
    <t>Pompownia</t>
  </si>
  <si>
    <t>Budenek techniczno-socjalny 
z laboratorium</t>
  </si>
  <si>
    <t>wiata magaz.</t>
  </si>
  <si>
    <t>Budynek wielofunkcyjny</t>
  </si>
  <si>
    <t>Plac składowo-postojowy</t>
  </si>
  <si>
    <t>Budynek socjalno-usługowy</t>
  </si>
  <si>
    <t>budynek usługowo-energ</t>
  </si>
  <si>
    <t>budynek warsztat.-garaż</t>
  </si>
  <si>
    <t>Rejon Dróg Miejskich Sp. z o.o.</t>
  </si>
  <si>
    <t>Przyłącz węzła cieplnego ul. WiŚlna 1 ZWiK</t>
  </si>
  <si>
    <t>Instalacja central. ogrzewania z węzłem ciepl. 
w budynku napowietrzalni</t>
  </si>
  <si>
    <t>Zasilanie energetyczne ujęcia wody Studzieniec I</t>
  </si>
  <si>
    <t>Linia kablowa 15KV nowe zasilenie</t>
  </si>
  <si>
    <t>Kabel 6kV do ujęcia Studzieniec II</t>
  </si>
  <si>
    <t>Przyłącze kablowe NN dla zasilania obiektów SUW</t>
  </si>
  <si>
    <t>płyty korytkowo-
betonowe</t>
  </si>
  <si>
    <t>drewniany 
impregnowany</t>
  </si>
  <si>
    <t>strop z płyt 
korytkowych</t>
  </si>
  <si>
    <t>TAK 
(towarowa)</t>
  </si>
  <si>
    <t>TAK
(dla osób niepełno
sprawnych)</t>
  </si>
  <si>
    <t>prefabrykat</t>
  </si>
  <si>
    <t>gęstożebrowe typu 
TERIWA</t>
  </si>
  <si>
    <t>konstrukcja betonowo-
stalowa kryty papą</t>
  </si>
  <si>
    <t>konstrukcja drewniana, 
pokrycie-blacha</t>
  </si>
  <si>
    <t xml:space="preserve">konstrukcja drewniana, 
pokrycie blacha </t>
  </si>
  <si>
    <t xml:space="preserve">konstrukcja drewniana, 
pokryta blacha </t>
  </si>
  <si>
    <t>dach - stropodach, pokrycie - 
papa asfaltowo-bitumiczna</t>
  </si>
  <si>
    <t>konstrukcja betonowa, 
pokrycie papa</t>
  </si>
  <si>
    <t>stropodach z płyt kanałowych, 
dach - papa termozgrzewalna</t>
  </si>
  <si>
    <t>TAK 
(kuchenna)</t>
  </si>
  <si>
    <t>TAK
(kuchenna)</t>
  </si>
  <si>
    <t>konstrukkcja drewniana 
kryta dachówką</t>
  </si>
  <si>
    <t>konstrukcja betonowa 
kryta blachą</t>
  </si>
  <si>
    <t>stalowy dwuspadowy kryty 
blachą trapezową</t>
  </si>
  <si>
    <t>konstrukcja betonowa, 
pokrycie - papa</t>
  </si>
  <si>
    <t>konstrukcja drewniana, 
pokrycie blacha</t>
  </si>
  <si>
    <t>stropodach betonowy 
kryty papą</t>
  </si>
  <si>
    <t>drewniany, strop Kleina, 
dachówka ceram.</t>
  </si>
  <si>
    <t>stropodach prefabrykowane 
płyty, papa</t>
  </si>
  <si>
    <t>konstrukcja drewniana, 
dachówka ceramiczna</t>
  </si>
  <si>
    <t>Stropodach prefabrykowany 
DZ-3, papa</t>
  </si>
  <si>
    <t>konstrukcja drewniana, 
żelbetowa, eternit</t>
  </si>
  <si>
    <t>Prefabrykowany, papa 
bitumiczna</t>
  </si>
  <si>
    <t>337 (siatka)</t>
  </si>
  <si>
    <t>270 (siatka)</t>
  </si>
  <si>
    <t>260 (siatka)
12 (brama)</t>
  </si>
  <si>
    <t xml:space="preserve"> 6 x 5,10 
najazd beton.</t>
  </si>
  <si>
    <t>15 + 2 x 
10 000 m3</t>
  </si>
  <si>
    <t xml:space="preserve">240,65
(kubatura 
1325 m3) </t>
  </si>
  <si>
    <t>2 + 
piwnica</t>
  </si>
  <si>
    <t>Piwnice
(TAK/NIE)</t>
  </si>
  <si>
    <t>Instalacje sanitarne
(TAK/NIE)</t>
  </si>
  <si>
    <t>Windy
(TAK/NIE)</t>
  </si>
  <si>
    <t xml:space="preserve">Ilość kondyg. </t>
  </si>
  <si>
    <t>Techniczno-socjalny</t>
  </si>
  <si>
    <t>przeróbka osadu</t>
  </si>
  <si>
    <t>laboratorium</t>
  </si>
  <si>
    <t>pompownia wody</t>
  </si>
  <si>
    <t>budynek filtrów i wody płucznej</t>
  </si>
  <si>
    <t>Budynek rozdzielni</t>
  </si>
  <si>
    <t>Hala filtrów</t>
  </si>
  <si>
    <t>Zapowietrzalnia</t>
  </si>
  <si>
    <t>Budynek pomp</t>
  </si>
  <si>
    <t>wiata, oświetlenie</t>
  </si>
  <si>
    <t>Bud.usług.-energ. Ujęcie Wody StudzieniecII ZWiK</t>
  </si>
  <si>
    <t>Wiata plus instalacja oświetleniowa SUW ZWiK</t>
  </si>
  <si>
    <t>Ogrodzenie Stacji Uzdatniania Wody ZWiK</t>
  </si>
  <si>
    <t>Budynek warsztatu elektrycznego w Piasecznie</t>
  </si>
  <si>
    <t>obiekt obięty monitoringiem całodobowym, odległość do najbliższej jednostki straży pożarnej (JRG PSP) - ok.600 m</t>
  </si>
  <si>
    <t>budynek jest w zarzadzie TTBS, 
oni mają w umowie obowiązek ubezpieczenia</t>
  </si>
  <si>
    <t xml:space="preserve">Remiza Ochotniczej 
Straży Pożarnej </t>
  </si>
  <si>
    <t>Budynek Ochotniczej Straży 
Pożarnej w Tarnobrzegu 
os. Sobów</t>
  </si>
  <si>
    <t>Placówka opiekuńczo wychowawcza Rodzinny 
Dom Dziecka</t>
  </si>
  <si>
    <t>Budynek Środowiskowego 
Domu Samopomocy</t>
  </si>
  <si>
    <t>ogrodzenie szkoły (przęsła matalowe, siatka) 2 bramy</t>
  </si>
  <si>
    <t>184 cm wysokość</t>
  </si>
  <si>
    <t>Barak socjalny 
(Hotel Nadwiślański)</t>
  </si>
  <si>
    <t>Wiata segmentowa 
(Piaseczno, Gmina Łoniów)</t>
  </si>
  <si>
    <t>Plac manewrowy wraz 
z parkingiem i chodnikami</t>
  </si>
  <si>
    <t>Pompownia główna z halą 
krat i dmuchaw</t>
  </si>
  <si>
    <t>Budynek laboratorium TUW 
w Jeziórku</t>
  </si>
  <si>
    <t>Budynek filtrów i wody płucznej 
z rurociągiem wody płucznej</t>
  </si>
  <si>
    <t>Pompownia wody surowej - 
studnia zbiorcza SUW Jeziórko</t>
  </si>
  <si>
    <t>Hala filtrów pośpiesznych SUW</t>
  </si>
  <si>
    <t>Napowietrzalnia Q=30.000m3 
SUW Studzieniec</t>
  </si>
  <si>
    <t>Budynek Pomp. Wysokiego 
Tłoczenia p.uż.47,80 ZWiK</t>
  </si>
  <si>
    <t>Ogrodzenie studni Uj.Wody Studzieniec II 22szt ZWiK</t>
  </si>
  <si>
    <t>Bud. warsztat.-garaż. Jeziórko 
pow. ZWiK</t>
  </si>
  <si>
    <t>Plac składowo-postojowy -
ul.Wiślna 1 ZWiK</t>
  </si>
  <si>
    <t>Przepompownia ścieków przyzagrodowa P-IV 
ul.Warszawska, os.Wielowieś</t>
  </si>
  <si>
    <t>Przepompownia ścieków przyzagrodowa P-II 
ul.Warszawska, os.Wielowieś</t>
  </si>
  <si>
    <t>Bud. pompowni wody 
Os.Przywiśle pow.</t>
  </si>
  <si>
    <t>Budynek pompowni wód 
burzowych os. Nadole</t>
  </si>
  <si>
    <t>Przepompownia</t>
  </si>
  <si>
    <t>Budynek pompowni wody</t>
  </si>
  <si>
    <t>Budynek pompowni 
wód burzowych</t>
  </si>
  <si>
    <t>Zbiornik</t>
  </si>
  <si>
    <t>Zbiornik retencyjny, 
kolektory rozdzielcze</t>
  </si>
  <si>
    <t>Przepływomierz elektromagnetyczny MPP-02 ZWiK</t>
  </si>
  <si>
    <t>Przepływomierz elektromagnetyczny MPP-03 ZWiK</t>
  </si>
  <si>
    <t>Instalacja elektryczna w budynku przepompowni 
wód burzowych wraz przył</t>
  </si>
  <si>
    <t>Instalacja elektryczna w budynku napowietrzalni 
SUW Jeziórko</t>
  </si>
  <si>
    <t>Mineralizator wysokotemperaturowy HACH HT 2005</t>
  </si>
  <si>
    <t>Stacjonarna stacja poboru prób BUHLER 4010, HACH</t>
  </si>
  <si>
    <t>Przyrząd wielofunkcyjny WTWpH/OXI 340 SET 
ZD30-101200</t>
  </si>
  <si>
    <t>Ochotnicza Straż Pożarna os. Dzików</t>
  </si>
  <si>
    <t>407436708860759</t>
  </si>
  <si>
    <t>S311E, SP300E</t>
  </si>
  <si>
    <t>nr fabr. WAB.i 1138981</t>
  </si>
  <si>
    <t>Eksploatcja maszyn/urządzeń
pod ziemią?</t>
  </si>
  <si>
    <t>INNE SKŁADNIKI MAJĄTKU</t>
  </si>
  <si>
    <t>GOTÓWKA</t>
  </si>
  <si>
    <t xml:space="preserve">Miejska Biblioteka Publiczna 
im. dr. Michała Marczaka </t>
  </si>
  <si>
    <t>Muzeum Historyczne 
Miasta Tarnobrzega</t>
  </si>
  <si>
    <r>
      <t>Wartość</t>
    </r>
    <r>
      <rPr>
        <sz val="10"/>
        <rFont val="Calibri"/>
        <family val="2"/>
        <charset val="238"/>
      </rPr>
      <t xml:space="preserve"> </t>
    </r>
    <r>
      <rPr>
        <b/>
        <sz val="10"/>
        <rFont val="Calibri"/>
        <family val="2"/>
        <charset val="238"/>
      </rPr>
      <t xml:space="preserve">ks. brutto / odtworzeniowa </t>
    </r>
  </si>
  <si>
    <r>
      <t xml:space="preserve">WYKAZ SPRZĘTU ELEKTRONICZNEGO 
</t>
    </r>
    <r>
      <rPr>
        <sz val="10"/>
        <color theme="0"/>
        <rFont val="Calibri"/>
        <family val="2"/>
        <charset val="238"/>
        <scheme val="minor"/>
      </rPr>
      <t>(nie starszego niż 7 lat)</t>
    </r>
  </si>
  <si>
    <t xml:space="preserve">Liceum Ogólnokształcące im. Mikołaja Kopernika </t>
  </si>
  <si>
    <t>Ochotnicza Straż Pozarna os. Wielowieś</t>
  </si>
  <si>
    <t>Szkoła Podstawowa nr 11 im. Wincentego Buczka</t>
  </si>
  <si>
    <t>WYKAZ BUDYNKÓW I BUDOWLI</t>
  </si>
  <si>
    <t xml:space="preserve">Gimnazjum nr 1 im. Stanisława Jachowicza </t>
  </si>
  <si>
    <t>Miejska Biblioteka Publiczna im. dr. Michała Marczaka - Biblioteka Główna</t>
  </si>
  <si>
    <t>Ochotnicza Straż Pozarna oś Sobów</t>
  </si>
  <si>
    <t>Szkoła Podstawowa nr 11im. Wincentego Buczka</t>
  </si>
  <si>
    <t>Zbiornik wieżowy przy 
ul. Rusinowskiego</t>
  </si>
  <si>
    <t>gotowe elementy szkieletowe 
typu "Mazowsze" (kompozyt drewn.)</t>
  </si>
  <si>
    <t>konstrukcja
 stalowa</t>
  </si>
  <si>
    <t xml:space="preserve">stalowe słupy </t>
  </si>
  <si>
    <t>Oranżeria w zespole 
pałacowym</t>
  </si>
  <si>
    <t>Lodownia w zespole
 pałacowym</t>
  </si>
  <si>
    <t>Budynek gospodarczy 
(Mała Stajnia)</t>
  </si>
  <si>
    <t>Budynek gosp. (Spichlerz)</t>
  </si>
  <si>
    <t>Budynek gosp. (Studnia)</t>
  </si>
  <si>
    <t>Wymiennikownia - Środowiskowy Dom Samopomocy</t>
  </si>
  <si>
    <t>Budynek użytkowy 
DO Nagnajów</t>
  </si>
  <si>
    <t>Budynek użytkowy 
DO Miechocin</t>
  </si>
  <si>
    <t>Budynek użytkowy 
DO Mokrzyszów</t>
  </si>
  <si>
    <t>Budynek użytkowy 
DO Sielec</t>
  </si>
  <si>
    <t>Budynek użytkowy 
DO Wielowieś</t>
  </si>
  <si>
    <t>Budynek użytkowy 
DO Zakrzów</t>
  </si>
  <si>
    <t>Piaskownik z komorą 
rozdzielczą</t>
  </si>
  <si>
    <t>Budynek - Stacja 
uzdatniania wody</t>
  </si>
  <si>
    <t>Budynek rozdzielni gł. SUW</t>
  </si>
  <si>
    <t>Ogrodzenie studni-lewar 
SUW-Jeziórko ZWiK</t>
  </si>
  <si>
    <t>Ogrodzenie bazy - 
ul.Wiślna ZWiK</t>
  </si>
  <si>
    <t>Przepompownia Ścieków nr5 os.Zakrzów skrzyż.
Przemysłowa-Bat.Chłopskich</t>
  </si>
  <si>
    <t>Przepompownia nr 2 przy ul.Wisłostrada 
(taras widokowy)</t>
  </si>
  <si>
    <t>budynek użyteczności publ.</t>
  </si>
  <si>
    <t>Budynek stacji 
uzdatniania wody</t>
  </si>
  <si>
    <t>Czy budynek 
jest w użytku?</t>
  </si>
  <si>
    <t>Majątek przy 
ul. Wiślna 1</t>
  </si>
  <si>
    <t>XV-XVII w., 
XIX w. - przebudowa, 
XXI w. odbudowa</t>
  </si>
  <si>
    <t>umowa użyczenia 
od 01.09.2013r. Gimnazjum nr 2</t>
  </si>
  <si>
    <t>lata 20 XX w., 2012 - remont więźby 
i pokrycia dachowego</t>
  </si>
  <si>
    <t>lata 70 XX w., 2013 - wymiana instalacji elektrycznej, opraw oświetl., malowanie 
ścian i sufitów</t>
  </si>
  <si>
    <t>lata 70 XX w., 2013 - budowa 54 boksów piwnicznych, wymiana stolarki okiennej, remont schodów wejś.; 2008 - wymiana pokrycia dachowego wraz z rynnami</t>
  </si>
  <si>
    <t>1999; 2011 - drenaż wokół budynku; 2012 - montaż wkładów kominowych z blachy nierdzewnej</t>
  </si>
  <si>
    <t>lata 70 XX w.; 2003 - modern. pomieszczeń biurowych; 2009 - remont pomieszczeń biurowych</t>
  </si>
  <si>
    <t>1968; 2007 - wymiana stolarki drzwiowej 
i okiennej</t>
  </si>
  <si>
    <t>1966; 2007 - wymiana stolarki okiennej</t>
  </si>
  <si>
    <t>1984; 2007/2008 - wymiana stolarki okiennej</t>
  </si>
  <si>
    <t>1967; 2007 - wymiana stolarki drzwiowej 
wejś., 2008 - remont pokrycia dach. oraz wymiana orynnowania</t>
  </si>
  <si>
    <t>1967; 2008 i 2014 - remont pokrycia dach. 
i orynnowania</t>
  </si>
  <si>
    <t>2004; 2013 - wymiana stolarki drzwiowej 
i okiennej; 2014 - wymiana stolarki drzwiowej, remont pomieszczeń socjal., wykon. pomieszczeń łaziennych</t>
  </si>
  <si>
    <t>RAZEM BUDYNKI I BUDOWLE</t>
  </si>
  <si>
    <t>DANE JEDNOSTEK ORGANIZACYJNYCH</t>
  </si>
  <si>
    <t>Ochotnicza Straż Pożarna os. Mokrzyszów</t>
  </si>
  <si>
    <t>lata 60 XX w., 
2010 - remont</t>
  </si>
  <si>
    <t>lata 80 XX w., 2006 - remont kapitalny</t>
  </si>
  <si>
    <t>Tarnobrzeski Park Przemysłowo-Technologiczny</t>
  </si>
  <si>
    <t>Tarnobrzeski Park 
Przemysłowo-Technologiczny</t>
  </si>
  <si>
    <t>Hala Przemysłowa</t>
  </si>
  <si>
    <t>Inkubator Technologiczny</t>
  </si>
  <si>
    <t>Portiernia kontenerowa</t>
  </si>
  <si>
    <t>Ogrodzenie zewnętrzne</t>
  </si>
  <si>
    <t>Al. Warszawska 227A
39-400 Tarnobrzeg</t>
  </si>
  <si>
    <t>Ogrdzenie</t>
  </si>
  <si>
    <t>Osłona śmietnika</t>
  </si>
  <si>
    <t>Produkcja, biura</t>
  </si>
  <si>
    <t>Pomieszczenie ochrony</t>
  </si>
  <si>
    <t>TAK (2 szt)</t>
  </si>
  <si>
    <t>hydranty wew. - 16 szt, hydranty zew. - 2 szt, przeciwpożarowy wyłącznik prądu, gaśnice przenośne proszkowe - 27 szt, śniegowe - 4 szt, przycisk oddymiania - 6 szt,  kurek gł. instalacji gazowej, agencja ochrony - ARGUS, monitoring TV, oświetlenie całej posesji, ogrodzenie całej posesji, PST - 3 km, OSP - 1 km</t>
  </si>
  <si>
    <t>hydranty wew. - 8 szt, hydranty zew. - 2 szt, przeciwpożarowy wyłącznik prądu, gaśnice przenośne proszkowe 
- 15 szt, śniegowe - 2 szt, przycisk oddymiania - 4 szt, kurek gł. instalacji gazowej, agencja ochrony - ARGUS, monitoring TV, oświetlenie całej posesji, ogrodzenie całej posesji; PST - 3 km, OSP - 1 km</t>
  </si>
  <si>
    <t xml:space="preserve">Al. Warszawska 227A
39-400 Tarnobrzeg </t>
  </si>
  <si>
    <t>dach membranowy</t>
  </si>
  <si>
    <t>przekrycie obiektu w części hal stanowi blacha trapezowa oparta na dźwigarach żelbetowych.</t>
  </si>
  <si>
    <t xml:space="preserve">blacha ocynk płyta OSB wełna mineralna, płyta laminowana </t>
  </si>
  <si>
    <t>Konstrukcja żelbet, prefabryk., ściany osłonowe z płyt warstwowych mocowanych do słupów i belek stalowych. Dźwigary żelbetowe oparte przegubowo na stoposłupach.</t>
  </si>
  <si>
    <t>bloczki styropian. zalewane betonem + zbrojenie</t>
  </si>
  <si>
    <t>bloczki cementowo-wapienne</t>
  </si>
  <si>
    <t>pustak, elementy prefabrykowane Zerań</t>
  </si>
  <si>
    <t>stropodach drewn. kryty papą</t>
  </si>
  <si>
    <t>Konstukcja drewniana 
pokryta blachą</t>
  </si>
  <si>
    <t>elementy prefabrykowane</t>
  </si>
  <si>
    <t>wielka płyta, pustak</t>
  </si>
  <si>
    <t>sztuczna nawierzchnia</t>
  </si>
  <si>
    <t>ogrodzenie z siatki w ramach</t>
  </si>
  <si>
    <t>cegła, siatka, metal. przęsła</t>
  </si>
  <si>
    <t>beton, siatka, kątowniki</t>
  </si>
  <si>
    <t>elementy drewn., cegła ceram.</t>
  </si>
  <si>
    <t>technologia tradycyjna, 
podciągi prefabrykowane 
płyty stropowe</t>
  </si>
  <si>
    <t>bloczki pyłowo-betonowe</t>
  </si>
  <si>
    <t>osłona murowana z klinkieru</t>
  </si>
  <si>
    <t>ogrodzenie z paneli, 
brama przemysłowa</t>
  </si>
  <si>
    <t>studnia włączeniowa z kręgów</t>
  </si>
  <si>
    <t>przepompownia ścieków Del200 z pompami</t>
  </si>
  <si>
    <t>Komputer przenośny DELL, Inspirion 15-3542 (19 szt.)</t>
  </si>
  <si>
    <t>Serwerownia - oprogramowanie serwerowe, oprogramowanie wirtualizacyjne, opr. do backupu serwerów i stacji roboczych</t>
  </si>
  <si>
    <t>Projektor</t>
  </si>
  <si>
    <t>Rozbudowa i konfiguracja centrali telefonicznej</t>
  </si>
  <si>
    <t>Sprężarka śrubowa wraz z osprzętem szt. 4</t>
  </si>
  <si>
    <t>Klimatyzacja do serwerowni</t>
  </si>
  <si>
    <t>System monitoringu kotłowni</t>
  </si>
  <si>
    <t>Meble do pomieszczeń I piętro w budynku Inkubatora Technologiczno-Przemysłowego</t>
  </si>
  <si>
    <t>Rolety wew. okienne dla I piętro w budynku Inkubatora Technologiczno-Przemysłowego</t>
  </si>
  <si>
    <t>Wyposażenie sanitariatów w budynkach Inkubatora Technologiczno-Przemysłowego oraz Hali Przemysłowej</t>
  </si>
  <si>
    <t>1510 m</t>
  </si>
  <si>
    <t>920 m</t>
  </si>
  <si>
    <t>2760 m</t>
  </si>
  <si>
    <t>Stacja transformatorowa kontenerowa typ MRw-b 20/630-6</t>
  </si>
  <si>
    <t>400 kVa</t>
  </si>
  <si>
    <t>1159/15</t>
  </si>
  <si>
    <t>Transformator TNOSCT-400/15PNSm DTSP-L3M128</t>
  </si>
  <si>
    <t>1LPL499464</t>
  </si>
  <si>
    <t>180 kVa</t>
  </si>
  <si>
    <t>Agregat prądotwórczy AKSA APD200C</t>
  </si>
  <si>
    <t>LST12071614</t>
  </si>
  <si>
    <t>121 m</t>
  </si>
  <si>
    <t>Kanalizacja teletechniczna</t>
  </si>
  <si>
    <t>kable telekomunikacyjne - 153 m</t>
  </si>
  <si>
    <t>kanał technologiczny - kanalizacja kablowa pierwotna - 119,6 m</t>
  </si>
  <si>
    <t>studnie kablowe - 19 szt</t>
  </si>
  <si>
    <t>telewizja dozorowa - 2750 m</t>
  </si>
  <si>
    <t>kamery zewnętrzne - 4 szt..</t>
  </si>
  <si>
    <t xml:space="preserve">kablowa pierwotna - 119,6 m, </t>
  </si>
  <si>
    <t>linia kablowa - 712 m</t>
  </si>
  <si>
    <t>słupy oświetleniowe - 8 szt.</t>
  </si>
  <si>
    <t>kanały z rur PVC-U/PVC - 307 m</t>
  </si>
  <si>
    <t>studnie rewizyjne z kręgów betonowych - 11 szt.</t>
  </si>
  <si>
    <t>wypusty uliczne z osadnikiem - 24 szt.</t>
  </si>
  <si>
    <t>Sieć wodociągowa pod rondem 
Al. Warszawska - os. Zakrzów - wjazd do TPPT</t>
  </si>
  <si>
    <t>Wodociąg</t>
  </si>
  <si>
    <t>rurociąg z polietylenu niskociśnieniowego - 1225,7 m</t>
  </si>
  <si>
    <t>hydranty pożarowe - 9 pkl.</t>
  </si>
  <si>
    <t>ciśnieniowa z przepompownią ścieków sanitarnych - 336,8 m</t>
  </si>
  <si>
    <t>przewód w kanalizacji kablowej - 200 m</t>
  </si>
  <si>
    <t>przewód światłowodowy - 200 m</t>
  </si>
  <si>
    <t>kanały z rur PVC - 366,6 m</t>
  </si>
  <si>
    <t>studnie rewizyjne z kręgów - 22 szt.</t>
  </si>
  <si>
    <t>Kanalizacja sanitarna grawitacyjna</t>
  </si>
  <si>
    <t>kanały z rur PVC - 1823,4 m</t>
  </si>
  <si>
    <t>rurociąg - 35 m</t>
  </si>
  <si>
    <t>studnie rewizyjne z kręgów betonowych - 64 szt.</t>
  </si>
  <si>
    <t>osadnik, separator substancji ropopochodnych</t>
  </si>
  <si>
    <t>przyłącze niskiego napięcia do 3 szlabanów</t>
  </si>
  <si>
    <t>studnie kablowe - 13 szt.</t>
  </si>
  <si>
    <t>Linie kablowe - zasilanie obiektów</t>
  </si>
  <si>
    <t>Instalacja teletechniczna</t>
  </si>
  <si>
    <t>Telewizja dozorowa</t>
  </si>
  <si>
    <t>kamery zew. - 4 szt.</t>
  </si>
  <si>
    <t>2917 m</t>
  </si>
  <si>
    <t>słupy oświetleniowe - 58 szt.</t>
  </si>
  <si>
    <t>reflektory na ścianach obiektów - 28 szt.</t>
  </si>
  <si>
    <t>Przyłącze gazu</t>
  </si>
  <si>
    <t>2014 / 2015</t>
  </si>
  <si>
    <t>Tablice interaktywne</t>
  </si>
  <si>
    <t>rurociąg z rur politylenowych - 103 m</t>
  </si>
  <si>
    <t>Kanalizacja teletechniczna (Rondo)</t>
  </si>
  <si>
    <t>Oświetlenie (Rondo)</t>
  </si>
  <si>
    <t>Kanalizacja deszczowa (Rondo)</t>
  </si>
  <si>
    <t>Ilość strażaków</t>
  </si>
  <si>
    <t>Spółki miejske</t>
  </si>
  <si>
    <t>Miasto Tarnobrzeg wraz ze wszystkimi jednostkami organizacyjnymi oraz Tarnobrzeskim Parkiem Przemyslowo-Technologicznym</t>
  </si>
  <si>
    <t>Spółki miejskie</t>
  </si>
  <si>
    <t>ZASOBY MUZEUM HISTORYCZNEGO MIASTA TARNOBRZEGA</t>
  </si>
  <si>
    <t>Nazwa</t>
  </si>
  <si>
    <t>Autor</t>
  </si>
  <si>
    <t>Rok i miejscce powstania</t>
  </si>
  <si>
    <t>Materiał, technika, wymiary</t>
  </si>
  <si>
    <t>Zespół 5 miniatur</t>
  </si>
  <si>
    <t>Wincenty Lesseur-Lesserowicz (1745-1813)</t>
  </si>
  <si>
    <t>Polska, 1801 r.</t>
  </si>
  <si>
    <t>akwarela, gwasz, kość</t>
  </si>
  <si>
    <t>(MND ND – 229/1-5)</t>
  </si>
  <si>
    <t>Wincenty Lesseur-Lesserowicz (1745-1813), 
Monogramista SM. Nieznany</t>
  </si>
  <si>
    <t>Polska, pocz. XIX w.</t>
  </si>
  <si>
    <t>(MND ND-230/1-5)</t>
  </si>
  <si>
    <t>Portret hrabiny Bystry z Rakowskich</t>
  </si>
  <si>
    <t>Waleria ze Stroynowskich Tamowska 
(1782- 1849)</t>
  </si>
  <si>
    <t>gwasz, kość, wys. 9,8cm, szer. 7,6 cm</t>
  </si>
  <si>
    <t>(MNK ND 231)</t>
  </si>
  <si>
    <t>Alegoria dobroczynności wg obrazu Francesco Furini</t>
  </si>
  <si>
    <t xml:space="preserve">Wincenty Lesseur-Lesserowicz (1745-1813) </t>
  </si>
  <si>
    <t>gwasz, kość słoniowa, wys. 8,6 cm, szer. 6,8 cm</t>
  </si>
  <si>
    <t xml:space="preserve">(MND ND-232) </t>
  </si>
  <si>
    <t>Zygmunt I Stary z het. Janem Tarnowskim - studium do obrazu historycznego</t>
  </si>
  <si>
    <t>Jan Matejko (1838-1893)</t>
  </si>
  <si>
    <t>Polska, 1854 r.</t>
  </si>
  <si>
    <t>akwarela, papier, ołówek, wys. 10 cm, szer. 6,5 cm</t>
  </si>
  <si>
    <t>(MNK ND 233)</t>
  </si>
  <si>
    <t>Hofmanowa Klementyna z Tańskich (1798-1845) pisarka, prekursorka powieści realistycznej, pedagog</t>
  </si>
  <si>
    <t>Józef Sonntag (1784- 1834)</t>
  </si>
  <si>
    <t>Polska, 1823 r.</t>
  </si>
  <si>
    <t>akwarela, gwasz, kość, wys. 8,2 cm, szer. 6,5 cm</t>
  </si>
  <si>
    <t xml:space="preserve">(MNK ND 233) </t>
  </si>
  <si>
    <t>Joanna Grudziiiska (1791- 1831) księżna łowicka, morganatyczna żona wielkiego księcia Konstantego Pawłowicza, naczelnego wodza wojsk polskich 1815-1830</t>
  </si>
  <si>
    <t>Waleria ze Stroynowskich Tamowska 
(1782-1849)</t>
  </si>
  <si>
    <t>akwarela, gwasz, kość. wys. 8,2 cm, szer. 6,5 cm</t>
  </si>
  <si>
    <t xml:space="preserve">(MNK ND 235) </t>
  </si>
  <si>
    <t>Kazimiera Dąbrowska (1890-1972)</t>
  </si>
  <si>
    <t>1934 r.</t>
  </si>
  <si>
    <t>akwarela, gwasz, kość, wys. 11 cm, szer. 8 cm</t>
  </si>
  <si>
    <t>(MNK ND 236)</t>
  </si>
  <si>
    <t>Maria Klementyna Sobieska</t>
  </si>
  <si>
    <t>I poł. XVIII w.</t>
  </si>
  <si>
    <t>miedzioryt, papier czerpany, wys. 15,5 cm, szer. 9,5 cm</t>
  </si>
  <si>
    <t>(MNK ND 237)</t>
  </si>
  <si>
    <t>Dydo - kopia z Coypela Noel-Nicolas ?</t>
  </si>
  <si>
    <t>Wincenty Lesseur-Lesserowicz (1745- 1813)</t>
  </si>
  <si>
    <t>Polska, koniec XVIII w.</t>
  </si>
  <si>
    <t>gwasz, kość,  wys. 13,5 cm, szer. 11 cm</t>
  </si>
  <si>
    <t>(MND ND-23 8)</t>
  </si>
  <si>
    <t>Kleopatra Egipska wg Guido Cagnacci</t>
  </si>
  <si>
    <t>Louis Ducros</t>
  </si>
  <si>
    <t>Szwajcaria, koniec XVIII w.</t>
  </si>
  <si>
    <t>gwasz, pergamin, wys. 9,6 cm, szer. 8 cm</t>
  </si>
  <si>
    <t>(MNK ND 239)</t>
  </si>
  <si>
    <t>Lukrecja - kopia z Guido Renie go</t>
  </si>
  <si>
    <t>Polska, 1799 r.</t>
  </si>
  <si>
    <t>gwasz, kość,  wys. 15 cm, szer. 12 cm</t>
  </si>
  <si>
    <t>(MND ND-240)</t>
  </si>
  <si>
    <t>Portret Pani Wvżewskiej</t>
  </si>
  <si>
    <t>Polska, 1798 r.</t>
  </si>
  <si>
    <t>gwasz, kość, wys. 13,6 cm, szer. 11 cm</t>
  </si>
  <si>
    <t>(MND ND-241)</t>
  </si>
  <si>
    <t>Mnemozyna</t>
  </si>
  <si>
    <t>Polska</t>
  </si>
  <si>
    <t>gwasz, kość, wys. 14 cm, szer. 10,3 cm</t>
  </si>
  <si>
    <t>(MND ND-242)</t>
  </si>
  <si>
    <t>Sybilla</t>
  </si>
  <si>
    <t>Włochy, ok. 1800 r.</t>
  </si>
  <si>
    <t>gwasz, kość, wys. 8.6 cm. szer. 7 cm</t>
  </si>
  <si>
    <t>(MND ND- 243)</t>
  </si>
  <si>
    <t>Juno</t>
  </si>
  <si>
    <t>gwasz, kość, wys. 13,5 cm, szer. 10,6 cm</t>
  </si>
  <si>
    <t>(MND ND-244)</t>
  </si>
  <si>
    <t>Portrecik dziewczynki</t>
  </si>
  <si>
    <t>Pinneguin (?)</t>
  </si>
  <si>
    <t>I poł. XIX w.</t>
  </si>
  <si>
    <t>akwarela, gwasz, kość, szer. 7 cm</t>
  </si>
  <si>
    <t>(MND ND-245)</t>
  </si>
  <si>
    <t>Stanisława Ledóchowski (1764-1 819) uczestnik powstania kościuszkowskiego, pierwszy konsyliarz Ministerstwa Policji w Księstwie Warszawskim</t>
  </si>
  <si>
    <t>Polska, 1794 r.</t>
  </si>
  <si>
    <t>akwarela, gwasz, kość, wys. 9,9 cm, szer. 8,8 cm</t>
  </si>
  <si>
    <t>(MND ND-246)</t>
  </si>
  <si>
    <t>Skąpiec</t>
  </si>
  <si>
    <t>około 1800 r.</t>
  </si>
  <si>
    <t>gwasz, kość, wys. 9 cm, szer. 7,5 cm</t>
  </si>
  <si>
    <t>(MND NA-247)</t>
  </si>
  <si>
    <t>Portret dziewczynki z królikiem</t>
  </si>
  <si>
    <t>Polska, przełom XVIII i XIX w.</t>
  </si>
  <si>
    <t>gwasz, kość słoniowa, wys. 7,5 cm. szer. 5,5cm</t>
  </si>
  <si>
    <t>(MND ND-248)</t>
  </si>
  <si>
    <t>Portrecik mężczyzny w mundurze ministra Królestwa Kongresowego</t>
  </si>
  <si>
    <t>Antoni Laub (1788- 1842)</t>
  </si>
  <si>
    <t>papier, wys. 211.6, szer. 16,5 cm</t>
  </si>
  <si>
    <t>(MND ND-249)</t>
  </si>
  <si>
    <t>Alegoria zmysłu dotyku</t>
  </si>
  <si>
    <t>gwasz, kość, wys. 13,6 cm, szer. 10,6 cm</t>
  </si>
  <si>
    <t>(MND ND-250)</t>
  </si>
  <si>
    <t>Portret Anny Worcell z domu Tepper</t>
  </si>
  <si>
    <t>akwarela, gwasz, kość słoniowa, wys. 15,5 cm, 
szer. 10,9 cm</t>
  </si>
  <si>
    <t>(MND ND-251)</t>
  </si>
  <si>
    <t>Portret Pani Bontani żony architekta</t>
  </si>
  <si>
    <t>gwasz, kość, wys. 13,7 cm, szer. 11,2 cm</t>
  </si>
  <si>
    <t>(MND ND-252)</t>
  </si>
  <si>
    <t>Karol Ferdynand, czwarty syn Zygmunta III, biskup wrocławski i płocki - rycina</t>
  </si>
  <si>
    <t>Baltazar Moncornct (ca 1600-1668)</t>
  </si>
  <si>
    <t>Francja, XVII w.</t>
  </si>
  <si>
    <t>miedzioryt, papier czerpany, wys. 16 cm szer. 11,6 cm</t>
  </si>
  <si>
    <t>(MND ND-253)</t>
  </si>
  <si>
    <t>Portret Tomasza Hutten-Czapskiego (1711- 1784) - rycina</t>
  </si>
  <si>
    <t>Matthaus Deisch (1724-1789)</t>
  </si>
  <si>
    <t>Niemcy, po 1765 r.</t>
  </si>
  <si>
    <t>mezzotinta, papier czerpany, wys. 16,7 cm, szer. 10 cm</t>
  </si>
  <si>
    <t>(MND ND-254)</t>
  </si>
  <si>
    <t>Portret hr. Tarły ze Szczekarzewic, podstolego Wielkiego Księstwa Litewskiego</t>
  </si>
  <si>
    <t>Bernigeroth (?)</t>
  </si>
  <si>
    <t>Niemcy,  I poł XVIII w.</t>
  </si>
  <si>
    <t>miedzioryt, papier czerpany, wys. 15cm. szer. 9 cm</t>
  </si>
  <si>
    <t>(MND ND-255)</t>
  </si>
  <si>
    <t>Portret generała Jana Henryka Dąbrowskiego (1755-1818)</t>
  </si>
  <si>
    <t>Joseph Collyer</t>
  </si>
  <si>
    <t>Anglia, koniec XVIII w.</t>
  </si>
  <si>
    <t>miedzioryt, papier czeipany, wys. 13,7 cm, szer. 8,5 cm</t>
  </si>
  <si>
    <t>(MND ND-256)</t>
  </si>
  <si>
    <t>Wolski w roli Tamowskiego w „Barbarze Radziwiłłównie”</t>
  </si>
  <si>
    <t>Jakub Sokołowski (1784-183 7)</t>
  </si>
  <si>
    <t>Polska, I poł. XIX w.</t>
  </si>
  <si>
    <t>akwaforta, wys. 16,5 cm, szer. 11,5 cm</t>
  </si>
  <si>
    <t>(MNLI ND-257)</t>
  </si>
  <si>
    <t>Portret kobiety</t>
  </si>
  <si>
    <t>Polska, 1793 r.</t>
  </si>
  <si>
    <t>gwasz, kość, wys. 7,2 cm, szer. 5,2 cm</t>
  </si>
  <si>
    <t>(MND ND-258)</t>
  </si>
  <si>
    <t>Rozalia ze Swidzińskich Janowa Małachowska z córką Cecylią</t>
  </si>
  <si>
    <t>Józef Kosiński (1753-1821)</t>
  </si>
  <si>
    <t>Polska, 1797 r.</t>
  </si>
  <si>
    <t>gwasz, kość, wys. 10 cm, szer. 7,7 cm</t>
  </si>
  <si>
    <t>(MND ND-259)</t>
  </si>
  <si>
    <t>Matka Boska z Dzieciątkiem Jezus i Sw. Janem</t>
  </si>
  <si>
    <t>Wincenty Lesseur-Lesserowicz (1745-1513)</t>
  </si>
  <si>
    <t>gwasz, kość słoniowa, wys. 16 cm, szer. 11.8 cm</t>
  </si>
  <si>
    <t>(MND ND- 260)</t>
  </si>
  <si>
    <t>Dzieciątko Jezus śpiące</t>
  </si>
  <si>
    <t>Polska, 1802 r.</t>
  </si>
  <si>
    <t>gwasz, kość, wys. 11,8 cm, szer, 14,5 cm</t>
  </si>
  <si>
    <t>(MND ND-261)</t>
  </si>
  <si>
    <t>Portrt Jakuba Ludwika Sobieskiego</t>
  </si>
  <si>
    <t>koniec XVII w.</t>
  </si>
  <si>
    <t>miedzioryt, papier czerpany, wys. 15, szer. 9,5 cm</t>
  </si>
  <si>
    <t>(MND ND-262)</t>
  </si>
  <si>
    <t>Mistyczne zaślubiny Sw. Katarzyny</t>
  </si>
  <si>
    <t>gwasz, kość, wys. 16,7 cm, szer. 12,7 cm</t>
  </si>
  <si>
    <t>(MND ND-263)</t>
  </si>
  <si>
    <t>Wenus, Kupidyn i Satyr</t>
  </si>
  <si>
    <t>Polska, ok. 1801 r.</t>
  </si>
  <si>
    <t>gwasz, kość, wys. 19 cm, szer. 14 cm</t>
  </si>
  <si>
    <t>(MND ND-264)</t>
  </si>
  <si>
    <t>Józef i Putyfara</t>
  </si>
  <si>
    <t>Waleria ze Stroynowskich Tamowska 
(1782-1549)</t>
  </si>
  <si>
    <t>gwasz, kość, wys. 12 cm, szer. 9 cm</t>
  </si>
  <si>
    <t>(MNK ND 265)</t>
  </si>
  <si>
    <t>Walenty Czobor de Czobor szent-Mihaly (tajny radca Ferdynanda III)</t>
  </si>
  <si>
    <t>XVII w.</t>
  </si>
  <si>
    <t>miedzioryt, papier czerpany, wys. 8,5 cm, szer. 5,5 cm</t>
  </si>
  <si>
    <t>(MND ND-266)</t>
  </si>
  <si>
    <t>Portret Waleriana Stroynowskiego</t>
  </si>
  <si>
    <t>Polska, 1809 r.</t>
  </si>
  <si>
    <t>gwasz, kość, wys. 12,5 cm, szer. 9,8 cm</t>
  </si>
  <si>
    <t>(MNK ND 267)</t>
  </si>
  <si>
    <t>Alegoria Poezji wg Carlo Dolci (1649 r.)</t>
  </si>
  <si>
    <t>Lodovico Sorelli</t>
  </si>
  <si>
    <t>Włochy, koniec XVIII w.</t>
  </si>
  <si>
    <t>gwasz, kość, śr. 7 cm</t>
  </si>
  <si>
    <t>(MND ND-268)</t>
  </si>
  <si>
    <t>Dama zawoalowana</t>
  </si>
  <si>
    <t>Polska, 1785 r.</t>
  </si>
  <si>
    <t>gwasz, kość, wys. 7 cm, szer. 5,3 cm</t>
  </si>
  <si>
    <t>(MND ND-269)</t>
  </si>
  <si>
    <t>Judyta z głową Holofernesa</t>
  </si>
  <si>
    <t>gwasz, pergamin, wys. 13,5 cm., szer. 11,3 cm</t>
  </si>
  <si>
    <t>(MND ND-270)</t>
  </si>
  <si>
    <t>Madonna z Dzieciatkiem Jezus, św. Janem i św. Józefem 
wg Rafaela - Madonna del Passeggio</t>
  </si>
  <si>
    <t>Polska, 1779 r.</t>
  </si>
  <si>
    <t>gwasz, kość słoniowa, wys. 21 cm, szer. 13,6 cm</t>
  </si>
  <si>
    <t>(MNI9 ND-271)</t>
  </si>
  <si>
    <t>Świeta Maria Magdalena</t>
  </si>
  <si>
    <t>Polska, 1796 r.</t>
  </si>
  <si>
    <t>akwarela, gwasz, kość,  wys. 10,5 cm, szer. 14,0 cm</t>
  </si>
  <si>
    <t>(MND ND-272)</t>
  </si>
  <si>
    <t>Portret męski (de Thon?)</t>
  </si>
  <si>
    <t>Polska 1789 r.</t>
  </si>
  <si>
    <t>gwasz, kość, wys. 5,2 cm, szer. 4,1 cm</t>
  </si>
  <si>
    <t>(MND ND-273)</t>
  </si>
  <si>
    <t>Dama w stroju empire</t>
  </si>
  <si>
    <t>gwasz, kość, wys. 5,5 cm, szer. 4,2 cm</t>
  </si>
  <si>
    <t>(MND ND-274)</t>
  </si>
  <si>
    <t>Pallas Atena</t>
  </si>
  <si>
    <t>gwasz, kość, wys. 5,4 cm, szer. 4,2 cm</t>
  </si>
  <si>
    <t>(MND ND-275)</t>
  </si>
  <si>
    <t>Polska, 1800 r.</t>
  </si>
  <si>
    <t>gwasz, kość, wys. 5,5cm, szer. 4 cm</t>
  </si>
  <si>
    <t>(MND ND-276)</t>
  </si>
  <si>
    <t>Portret męski ( Ismael Mengs?)</t>
  </si>
  <si>
    <t>Polska,  1788 r.</t>
  </si>
  <si>
    <t>gwasz, kość, wys. 6,2 cm, szer. 4,8 cm</t>
  </si>
  <si>
    <t>(MND ND-277)</t>
  </si>
  <si>
    <t>Jan Kochanowski (1530-1584) poeta doby renesansu</t>
  </si>
  <si>
    <t>akwarela, gwasz, kość słoniowa, wys. 4,8 cm, 
szer. 3,6 cm</t>
  </si>
  <si>
    <t>(MND ND-278)</t>
  </si>
  <si>
    <t>Portret Pani Covay</t>
  </si>
  <si>
    <t>Monogramista B</t>
  </si>
  <si>
    <t>gwasz, kość, wys. 14,2 cm, szer. 11 cm</t>
  </si>
  <si>
    <t>(MND ND-279)</t>
  </si>
  <si>
    <t>Sybilla Persica</t>
  </si>
  <si>
    <t>Orsola Urbane</t>
  </si>
  <si>
    <t>gwasz, kość, wys. 12,7 cm, szer. 9,5 cm</t>
  </si>
  <si>
    <t>(MND ND-280)</t>
  </si>
  <si>
    <t>Portret kobiety z książką (kopia)</t>
  </si>
  <si>
    <t>Polska, 1808 r.</t>
  </si>
  <si>
    <t>akwarela, gwasz, karton, wys. 10 cm, szer. 7,8 cm</t>
  </si>
  <si>
    <t>(MNK ND 281)</t>
  </si>
  <si>
    <t>Dwie kobiety</t>
  </si>
  <si>
    <t>b.d.</t>
  </si>
  <si>
    <t>gwasz, karton, śr. 8 cm</t>
  </si>
  <si>
    <t>(MHK ND 282)</t>
  </si>
  <si>
    <t>Portret pani Sulistrowskiej z 1796 r.</t>
  </si>
  <si>
    <t>Polska,  1796 r.</t>
  </si>
  <si>
    <t>gwasz, kość słoniowa, wys. 13,8 cm, szer, 11 cm</t>
  </si>
  <si>
    <t>(MND ND-283)</t>
  </si>
  <si>
    <t>Lukrecja</t>
  </si>
  <si>
    <t>gwasz. karton, wys. 13,3 cm, szer. 9,4 cm</t>
  </si>
  <si>
    <t>(MHK ND 284)</t>
  </si>
  <si>
    <t>Zdzisław Tarnowski (1862-1937) syn Jana Tarnowskiego 
i Zofii z Zamoyskich, polityk i działacz gospodarczy, poseł do Sejmu Krajowsgo we Lwowie, prezes Stronnictwa 
Prawicy Narodowej, senator w latach 1930-1935</t>
  </si>
  <si>
    <t>Bogusław Adamowicz (1870-1944)</t>
  </si>
  <si>
    <t>Polska, 1905 r.</t>
  </si>
  <si>
    <t>akwarela, gwasz, kość, wys. 10,7 cm, szer. 8,2 cm</t>
  </si>
  <si>
    <t>(MHK ND 285)</t>
  </si>
  <si>
    <t>Bachantka</t>
  </si>
  <si>
    <t>Waleria ze Stroynowskich Tarnowska 
(1782- 1849)</t>
  </si>
  <si>
    <t>gwasz, kość, śr. 7,6 cm</t>
  </si>
  <si>
    <t>(MNK ND 286)</t>
  </si>
  <si>
    <t>Maria z Tarnowskich Małachowska (1807- 1870) córka Jana Feliksa Tarnowskiego i Walerii ze Stroynowskich, 
żona Onufrego hr Małachowskiego, senatora 1831</t>
  </si>
  <si>
    <t>Józef Sonntag (1784-1834)</t>
  </si>
  <si>
    <t>akwarela, gwasz, kość, wys. 6,4 cm, szer. 4,2 cm</t>
  </si>
  <si>
    <t>(MHK ND 287)</t>
  </si>
  <si>
    <t>Złotnik (kopia)</t>
  </si>
  <si>
    <t>Karol Balicki (1820-1854)</t>
  </si>
  <si>
    <t>Polska, ok. poł. XIX w.</t>
  </si>
  <si>
    <t>akwarela, gwasz, kość, wys. 11,5 cm, szer. 9,5cm</t>
  </si>
  <si>
    <t>(MHK ND 288)</t>
  </si>
  <si>
    <t>Judyta z głowa Holofernesa</t>
  </si>
  <si>
    <t>gwasz, kość, wys. 17 cm, szer. 13 cm</t>
  </si>
  <si>
    <t>(MHK ND 289)</t>
  </si>
  <si>
    <t>Nimfa i satyr</t>
  </si>
  <si>
    <t>ok. 1800 r.</t>
  </si>
  <si>
    <t>gwasz, kość, wys. 5 cm, szer. 5,5 cm</t>
  </si>
  <si>
    <t>(MHK NA 290)</t>
  </si>
  <si>
    <t>Diana śpiąca</t>
  </si>
  <si>
    <t>gwasz, kość, wys. 14 cm, szer. 17 cm</t>
  </si>
  <si>
    <t>(MND ND-291)</t>
  </si>
  <si>
    <t>Merkury, Psyche i Amor</t>
  </si>
  <si>
    <t>gwasz, kość, wys. 20 cm, szer. 12,7 cm</t>
  </si>
  <si>
    <t>(MND ND-292)</t>
  </si>
  <si>
    <t>Kleopatra</t>
  </si>
  <si>
    <t>gwasz, kość, wys. 13 cm, szer. 9 cm</t>
  </si>
  <si>
    <t>(MHK ND 293)</t>
  </si>
  <si>
    <t>Nimfa</t>
  </si>
  <si>
    <t>Carriera, Rosalba (1675-1757)</t>
  </si>
  <si>
    <t>gwasz, pergamin, wys. 11.7 cm, szer. 9,5 cm</t>
  </si>
  <si>
    <t>(MHK ND 294)</t>
  </si>
  <si>
    <t>Portret Jana Tarnowskiego</t>
  </si>
  <si>
    <t>ok. 1900 r.</t>
  </si>
  <si>
    <t>gwasz, kość, wys. 5,7 cm, szer. 4,4 cm</t>
  </si>
  <si>
    <t>(MHK ND 295)</t>
  </si>
  <si>
    <t>Artur Tamowski (1903-1984) syn Zdzisława Tarnowskiego 
i Zofii z Potockich z Krzeszowic, ziemianin, ochotnik 
w wojnie polsko-bolszewickiej 1920, poseł na sejm 
w latach 1935-1938, żołnierz kampanii wrzesniowej 1939, po wojnie na emigracji w Belgii i w Kanadzie</t>
  </si>
  <si>
    <t>Polska, ok. 1905 r.</t>
  </si>
  <si>
    <t>akwarela, gwasz, wys. 6 cm, szer. 4 cm</t>
  </si>
  <si>
    <t>(MHK ND 296)</t>
  </si>
  <si>
    <t>Portret Marii z Potockich Tarnowskiej</t>
  </si>
  <si>
    <t>Bogusław Adamowicz (1570-1944)</t>
  </si>
  <si>
    <t>Polska, ok. 1900 r.</t>
  </si>
  <si>
    <t>gwasz, kość, wys. 6,5 cm, szer. 5 cm</t>
  </si>
  <si>
    <t>(MHK ND 297)</t>
  </si>
  <si>
    <t>Portret Róży z Tarnowskich Tyszkiewiczowej</t>
  </si>
  <si>
    <t>gwasz, kość, wys. 6 cm, szer. 4,5 cm</t>
  </si>
  <si>
    <t>(MHK ND 298)</t>
  </si>
  <si>
    <t>Portret Zofii z Tarnowskich Potockiej</t>
  </si>
  <si>
    <t>gwasz, kość, wys. 5,8 cm, szer. 4,3 cm</t>
  </si>
  <si>
    <t>(MHK ND 299)</t>
  </si>
  <si>
    <t>Portret Zofii z Zamoyskich (1839-19311) córki Zdzisława Zamoyskiego i Józefy z Walickich, od 1861 żona Jana Tarnowskiego, matka Zdzisława</t>
  </si>
  <si>
    <t>Polska, ok. 1904 r.</t>
  </si>
  <si>
    <t>gwasz, kość, wys. 10,9 cm, szer. 8,5 cm</t>
  </si>
  <si>
    <t>(MHK ND 300)</t>
  </si>
  <si>
    <t>Portret Feliksa Tarnowskiego</t>
  </si>
  <si>
    <t>Polska, po 1800 r.</t>
  </si>
  <si>
    <t>gwasz, kość, wys. 12, 7cm, szer. 10 cm</t>
  </si>
  <si>
    <t>(MNK ND 3111)</t>
  </si>
  <si>
    <t>Stanisław Tarnowski (1514-1568) syn Spytka i Barbary 
z Szydłowieckich Tarnowskiej, poskarbi wielki koronny, wojewoda sandomierski</t>
  </si>
  <si>
    <t>Polska, ok. 1630 r.</t>
  </si>
  <si>
    <t>technika olejna, blacha, wys. 8,3 cm, szer. 6,3 cm</t>
  </si>
  <si>
    <t>(MHK ND 302)</t>
  </si>
  <si>
    <t>Barbara z Szydłowieckich Tarnowska (?-1565) córka 
Jakuba, od 1510 roku żona Jana Spytka, poskarbiego wielkiego koronnego, wojewody sieradzkiego</t>
  </si>
  <si>
    <t>(MHK ND 303)</t>
  </si>
  <si>
    <t>Zofia z Potockich Tarnowska (1879-1933), córka Artura Władysława Potockiego z Krzeszowic i Rozalii z Lubomirskich, od 1897 r. żona Zdzisława Tarnowskiego</t>
  </si>
  <si>
    <t>Zbiór dóbr kultury</t>
  </si>
  <si>
    <t>Oprawiony w drewnie medalion (awers i rewers – 2 szt.) Zdzisław Tarnowski 1926, Boga i Ojczyzny sługa wierny, Towarzyszom Przywódca Niestrudzony</t>
  </si>
  <si>
    <t>Konstanty Laszczka</t>
  </si>
  <si>
    <t xml:space="preserve">brąz, śr. – 18 cm, </t>
  </si>
  <si>
    <t>dobry</t>
  </si>
  <si>
    <t>Obraz, Portret Jana Feliksa Tarnowskiego</t>
  </si>
  <si>
    <t>Jan Antoine Laurent</t>
  </si>
  <si>
    <t>1815 r.</t>
  </si>
  <si>
    <t>olej, deska, owal, 11 x 14 cm, rama ozdobna (złocona)</t>
  </si>
  <si>
    <t>Oprawiona fotografia, Wystawa łowiecka we Lwowie 
3-19-VI-1927 r., Zdzisław hr. Tarnowskiego z Dzikowa, pracownia, na odwrocie podpis „Gajowy Kokoszka 
z wystawą we Lwowie”</t>
  </si>
  <si>
    <t>fotograf Kordyan</t>
  </si>
  <si>
    <t>Lwów</t>
  </si>
  <si>
    <t>oprawa drewniana, wymiary: 43,5 x 14,7 cm</t>
  </si>
  <si>
    <t>Fotografia oprawiona na tekturze z dedykacją o treści „Łowczemu p. Fiedlerowi Z. Tarnowski”, na odwrocie 
napis: Dzików Krawce - Buda 3.XI.1925, jeleń dwunastak
 - 5 dzików - 4 rogacze szóstaki - 30 lisów - 8 zajęcy - 2 jastrzębie - 50 szt.</t>
  </si>
  <si>
    <t>26 x 19,9 cm</t>
  </si>
  <si>
    <t>Obraz, Babka i wnuk</t>
  </si>
  <si>
    <t>Gotfried Schalcken</t>
  </si>
  <si>
    <t>II poł XVII w.</t>
  </si>
  <si>
    <t>olej, deska, 21 x 26 cm, na odwrocie niekompletna pieczęć 
w laku, bez oprawy</t>
  </si>
  <si>
    <t>Obraz, Portret Róży z Zamoyskich Tarnowskiej</t>
  </si>
  <si>
    <t>Wojciech Kossak</t>
  </si>
  <si>
    <t>1926 r.</t>
  </si>
  <si>
    <t>olej, płótno, 93 x 82 cm, rama drewniana, ozdobna, złocona</t>
  </si>
  <si>
    <t>Obraz, Polowanie na dziki</t>
  </si>
  <si>
    <t>1910-1928</t>
  </si>
  <si>
    <t>olej, płótno, 75 x 125,5 cm, rama drewniana prosta</t>
  </si>
  <si>
    <t>Obraz, Portret mężczyzny</t>
  </si>
  <si>
    <t>Lodovico Carracci, szkoła bolońska</t>
  </si>
  <si>
    <t>XVI/XVII w.</t>
  </si>
  <si>
    <t>olej, płótno, 43,5 x 57,5 cm, rama drewniana, prosta, złocona</t>
  </si>
  <si>
    <t>Agostino Carracci (1557-1602), 
szkoła bolońska</t>
  </si>
  <si>
    <t>olej, płótno, 39 x 50,5 cm, rama prosta, złocona</t>
  </si>
  <si>
    <t>Obraz, Portret Mademoiselle de Vaux</t>
  </si>
  <si>
    <t>A.N. (wg Jeana-Baptiste Greuze'a)</t>
  </si>
  <si>
    <t>pocz. XIX w.</t>
  </si>
  <si>
    <t>olej, płótno, 36,5 x 44 cm, rama drewniana, ozdobna, złocona</t>
  </si>
  <si>
    <t>Obraz, Portret młodzieńca</t>
  </si>
  <si>
    <t>szkoła lub krąg Rembrandta</t>
  </si>
  <si>
    <t>olej, deska, śr. - 21 cm, rama drewniana, ozdobna</t>
  </si>
  <si>
    <t>Obraz, Portret J. Kalwina (?)</t>
  </si>
  <si>
    <t>A.N.</t>
  </si>
  <si>
    <t>Włochy, XVI/XVII w.</t>
  </si>
  <si>
    <t>olej, deska, 35,5 x 44,5 cm, rama drewniana</t>
  </si>
  <si>
    <t>Obraz, Perspektywa Wenecji</t>
  </si>
  <si>
    <t>szkoła Bernardo Canaletta</t>
  </si>
  <si>
    <t>XVII/XVIII w.</t>
  </si>
  <si>
    <t>olej, płótno, 39,5 x 47,5 cm, rama drewniana, złocona</t>
  </si>
  <si>
    <t>Obraz, Panorama Wenecji</t>
  </si>
  <si>
    <t>olej, płótno, 40 x 47 cm</t>
  </si>
  <si>
    <t>Batalia</t>
  </si>
  <si>
    <t>Jacques (we Włoszech zwany Giacomo Cortese, znany też jako Le Bourguignon)</t>
  </si>
  <si>
    <t>olej, płótno, 62,7 x 49,7 cm, (z ramą: 72,8 x 59,5 cm), 
rama ozdobna</t>
  </si>
  <si>
    <t>Zaślubiny św. Katarzyny</t>
  </si>
  <si>
    <t>nieustalony malarz flamandzki</t>
  </si>
  <si>
    <t>olej, blacha, ośmiokąt, rama złocona, 28,5 x 23 cm 
(z ramą: 40 x 34,5 cm)</t>
  </si>
  <si>
    <t>Krajobraz z baszta nad jeziorem</t>
  </si>
  <si>
    <t>Claude Joseph Vernet (?)</t>
  </si>
  <si>
    <t>XVIII w.</t>
  </si>
  <si>
    <t>olej, płótno, tektura, rama ozdobna, 47,5 x 35,5 cm 
(z ramą: 84,5 x 60 cm)</t>
  </si>
  <si>
    <t>Burza morska</t>
  </si>
  <si>
    <t>Ludolf Backhuysen, szkoła holenderska</t>
  </si>
  <si>
    <t>olej, deska, rama złocona, 47,5 x 35,5 cm (z ramą: 57,7 x 45,3 cm)</t>
  </si>
  <si>
    <t>Psy i zwierzyna</t>
  </si>
  <si>
    <t>Adriaen de Greyf</t>
  </si>
  <si>
    <t>olej, płótno, rama złocona, 32,5 x 25 cm (z ramą: 50 x 41 cm)</t>
  </si>
  <si>
    <t>Miłosierny Samarytanin</t>
  </si>
  <si>
    <t>J. Huchtenburg</t>
  </si>
  <si>
    <t>olej, deska, 32,5 x 26 cm, brak ramy</t>
  </si>
  <si>
    <t>Pistolet skałkowy będący darem Napoleona dla 
pułkownika Marcina Tarnowskiego</t>
  </si>
  <si>
    <t>królewski rusznikarz w Wersalu</t>
  </si>
  <si>
    <t>42 x 13,5 cm</t>
  </si>
  <si>
    <t>Aksamitna makata z herbem Leliwa w centralnej części</t>
  </si>
  <si>
    <t>tkanina koloru rudego, haft srebrem, wymiary: 70 x 62 cm</t>
  </si>
  <si>
    <t>Obrazy dotychczas przechowywane w Muzeum Narodowym w Krakowie</t>
  </si>
  <si>
    <t>Matka Boska</t>
  </si>
  <si>
    <t>Włochy, XVIII w.</t>
  </si>
  <si>
    <t>ol. pł., bez ramy, wymiary: 68 x 54 cm</t>
  </si>
  <si>
    <t>(MNK ND 760)</t>
  </si>
  <si>
    <t>Madonna</t>
  </si>
  <si>
    <t>A.N. (wg Sassoferato 1603-1685)</t>
  </si>
  <si>
    <t>Francja lub Włochy (?), I poł. XIX w.</t>
  </si>
  <si>
    <t xml:space="preserve">ol. pł., rama robocza, wymiary: 70 x 57 cm </t>
  </si>
  <si>
    <t>(MNK ND 763)</t>
  </si>
  <si>
    <t>Zabawa dzieci z kozą</t>
  </si>
  <si>
    <t>Francesco Albani (1578-1660)</t>
  </si>
  <si>
    <t>Włochy</t>
  </si>
  <si>
    <t>olej, drewno, bez ramy, 24 x 24 cm</t>
  </si>
  <si>
    <t>(MNK ND 783)</t>
  </si>
  <si>
    <t>Zabawy dzieci</t>
  </si>
  <si>
    <t>(MNK ND 784)</t>
  </si>
  <si>
    <t>Zabawa dzieci - rydwan</t>
  </si>
  <si>
    <t>(MNK ND 785)</t>
  </si>
  <si>
    <t>Dzieci na huśtawce</t>
  </si>
  <si>
    <t>(MNK ND 786)</t>
  </si>
  <si>
    <t>Zabawa dzieci - zapaśnicy</t>
  </si>
  <si>
    <t>(MNK ND 787)</t>
  </si>
  <si>
    <t>Amorek</t>
  </si>
  <si>
    <t>Włochy (?), Bolonia, I poł. XVII w.</t>
  </si>
  <si>
    <t>pastel, rama ozdobna, 40 x 30 cm</t>
  </si>
  <si>
    <t>(MNK ND 788)</t>
  </si>
  <si>
    <t>(MNK ND 789)</t>
  </si>
  <si>
    <t>(MNK ND 790)</t>
  </si>
  <si>
    <t>(MNK ND 791)</t>
  </si>
  <si>
    <t>Portret mężczyzny</t>
  </si>
  <si>
    <t>olej, kruszec, blacha, bez ramy, 9,5 x 9,5 cm (koło)</t>
  </si>
  <si>
    <t>(MNK ND 792)</t>
  </si>
  <si>
    <t>Chrystus przez założeniem do grobu</t>
  </si>
  <si>
    <t>Włochy, XVII w.</t>
  </si>
  <si>
    <t>olej, deska, owal, bez ramy, 15,3 x 22 cm</t>
  </si>
  <si>
    <t>(MNK ND 794)</t>
  </si>
  <si>
    <t>Święty Jan Chrzciciel z barankiem</t>
  </si>
  <si>
    <t>Włochy (?), II poł. XVIII w.</t>
  </si>
  <si>
    <t>olej, kość, bez ramy, 13 x 10,3 cm</t>
  </si>
  <si>
    <t>(MNK ND 795)</t>
  </si>
  <si>
    <t>Głowa dziecka</t>
  </si>
  <si>
    <t>olej, deska, bez ramy, 29 x 21 cm</t>
  </si>
  <si>
    <t>(MNK ND 801)</t>
  </si>
  <si>
    <t>Nicolas Demonstier</t>
  </si>
  <si>
    <t>Francja, XVIII w.</t>
  </si>
  <si>
    <t>olej, drewno, 23 x 19 cm</t>
  </si>
  <si>
    <t>(MNK ND 802)</t>
  </si>
  <si>
    <t>Anioł</t>
  </si>
  <si>
    <t>Włochy, XVI w.</t>
  </si>
  <si>
    <t>olej, deska, bez ramy, 23,2 x 20,2 cm</t>
  </si>
  <si>
    <t>(MNK ND 807)</t>
  </si>
  <si>
    <t>Pustelnik</t>
  </si>
  <si>
    <t>Niemcy, XVII w.</t>
  </si>
  <si>
    <t>olej, płótno, bez ramy, 40,5 x 29,5 cm</t>
  </si>
  <si>
    <t>(MNK ND 812)</t>
  </si>
  <si>
    <t>Pieta</t>
  </si>
  <si>
    <t>Andrea Sacchi (przypisywany)</t>
  </si>
  <si>
    <t>Włochy, XVII</t>
  </si>
  <si>
    <t xml:space="preserve">olej, kruszec, blacha, bez ramy, 44,5 x 44,8 cm </t>
  </si>
  <si>
    <t>(MNK ND 813)</t>
  </si>
  <si>
    <t>Portret chłopca</t>
  </si>
  <si>
    <t>Włochy, I poł. XVII w.</t>
  </si>
  <si>
    <t>ol. pł., bez ramy, 38 x 30,3 cm</t>
  </si>
  <si>
    <t>(MNK ND 814)</t>
  </si>
  <si>
    <t>Głowa starca</t>
  </si>
  <si>
    <t>olej, tektura, bez ramy, 46 x 36 cm</t>
  </si>
  <si>
    <t>(MNK ND 816)</t>
  </si>
  <si>
    <t>Rycerz – portret mężczyzny</t>
  </si>
  <si>
    <t>Holandia lub Flandria, XVII w.</t>
  </si>
  <si>
    <t>olej, blacha, miedź, rama ozdobna, 11 x 8 cm</t>
  </si>
  <si>
    <t>(MNK ND 818)</t>
  </si>
  <si>
    <t>Święty Piotr</t>
  </si>
  <si>
    <t xml:space="preserve">olej, deska, bez ramy, 54 x 40 cm </t>
  </si>
  <si>
    <t>(MNK ND 819)</t>
  </si>
  <si>
    <t>Portret nieznanego mężczyzny</t>
  </si>
  <si>
    <t>olej, deska, rama ozdobna, 34,8 x 25,5 cm</t>
  </si>
  <si>
    <t>(MNK ND 820)</t>
  </si>
  <si>
    <t>Chłopcy</t>
  </si>
  <si>
    <t>S. Witting</t>
  </si>
  <si>
    <t xml:space="preserve">olej, płótno, bez ramy, 30,7 x 23,5 cm </t>
  </si>
  <si>
    <t>(MNK ND 821)</t>
  </si>
  <si>
    <t>Fajczarze</t>
  </si>
  <si>
    <t>Holandia, XIX w.</t>
  </si>
  <si>
    <t xml:space="preserve">olej, płótno, bez ramy, 32,3 x 24 cm </t>
  </si>
  <si>
    <t>(MNK ND 824)</t>
  </si>
  <si>
    <t>Portret Jana Feliksa Tarnowskiego (1777-1842)</t>
  </si>
  <si>
    <t>Gaspare Landi (1756-1830)</t>
  </si>
  <si>
    <t>Włochy, Rzym, 
pomiędzy 1803 a 1804 r.</t>
  </si>
  <si>
    <t xml:space="preserve">olej, płótno, rama złocona, 17,5 x 17,5 cm </t>
  </si>
  <si>
    <t xml:space="preserve">(MNK ND 826) </t>
  </si>
  <si>
    <t>Włochy, 1804</t>
  </si>
  <si>
    <t>olej, płótno, rama złocona, 17 x 17 cm</t>
  </si>
  <si>
    <t>(MNK ND 827)</t>
  </si>
  <si>
    <t>Francja lub Włochy, II poł. XVI w.</t>
  </si>
  <si>
    <t>(MNK ND 828)</t>
  </si>
  <si>
    <t>Święta w zachwyceniu</t>
  </si>
  <si>
    <t>olej, płótno, bez ramy, 43 x 32 cm</t>
  </si>
  <si>
    <t>(MNK ND 829)</t>
  </si>
  <si>
    <t>Krajobraz</t>
  </si>
  <si>
    <t>Francja, ok. 1800</t>
  </si>
  <si>
    <t>olej, blacha, 12 x 15,5 cm</t>
  </si>
  <si>
    <t>(MND ND 831)</t>
  </si>
  <si>
    <t>Portret starca</t>
  </si>
  <si>
    <t>Federico Barocci (1535-1612)</t>
  </si>
  <si>
    <t>olej, tektura, 45 x 37 cm</t>
  </si>
  <si>
    <t>(MNK ND 833)</t>
  </si>
  <si>
    <t>Scena rodzajowa</t>
  </si>
  <si>
    <t>olej, deska, bez ramy, 16,6 x 20 cm</t>
  </si>
  <si>
    <t>(MNK ND 835)</t>
  </si>
  <si>
    <t>Dziewczyna z gołąbkiem</t>
  </si>
  <si>
    <t>wg Jean-Baptiste Greuze'a</t>
  </si>
  <si>
    <t>Francja, pocz. XIX w.</t>
  </si>
  <si>
    <t>olej, płótno, rama robocza, 48 x 44 cm</t>
  </si>
  <si>
    <t>(MNK ND 846)</t>
  </si>
  <si>
    <t>Ludzie wśród ruin</t>
  </si>
  <si>
    <t>Salvatore Rosa (1615-1673)</t>
  </si>
  <si>
    <t>Włochy, między XVII a XVIII w.</t>
  </si>
  <si>
    <t>olej, płótno, bez ramy, 48 x 53 cm</t>
  </si>
  <si>
    <t>Włochy, Wenecja, pocz. XVII w.</t>
  </si>
  <si>
    <t>olej, płótno, rama robocza, 64 x 48 cm</t>
  </si>
  <si>
    <t>(MNK ND 849)</t>
  </si>
  <si>
    <t xml:space="preserve">Wesele w Kanie Galilejskiej </t>
  </si>
  <si>
    <t>Włochy (?), XVIII w.</t>
  </si>
  <si>
    <t>olej, deska, bez ramy, 53 x 70 cm</t>
  </si>
  <si>
    <t>(MNK ND 873)</t>
  </si>
  <si>
    <t>Chrystus niosący Krzyż</t>
  </si>
  <si>
    <t>Alfonso Cano (?) (1601-1667)</t>
  </si>
  <si>
    <t>rama robocza, olej, deska, 75 x 60 cm</t>
  </si>
  <si>
    <t>(MNK ND 874)</t>
  </si>
  <si>
    <t>Portret Zofii Tarnowskiej</t>
  </si>
  <si>
    <t>Paul Chabas</t>
  </si>
  <si>
    <t>Francja</t>
  </si>
  <si>
    <t xml:space="preserve">olej, płótno, rama robocza, 65 x 52 cm </t>
  </si>
  <si>
    <t>(MNK ND 875)</t>
  </si>
  <si>
    <t>Zwierzęta</t>
  </si>
  <si>
    <t>olej, płótno, rama robocza, 49 x 64 cm</t>
  </si>
  <si>
    <t>(MNK ND 876)</t>
  </si>
  <si>
    <t>Portret Tadeusza Czackiego (1765-1813)</t>
  </si>
  <si>
    <t>Polska, po 1792</t>
  </si>
  <si>
    <t>(MNK ND 882)</t>
  </si>
  <si>
    <t>Chusta św. Weroniki</t>
  </si>
  <si>
    <t>olej, płótno, rama robocza, 45,2 x 37,5 cm</t>
  </si>
  <si>
    <t>(MNK ND 893)</t>
  </si>
  <si>
    <t>Wnętrze kościoła</t>
  </si>
  <si>
    <t>Holandia, między XVII a XIX w.</t>
  </si>
  <si>
    <t>olej, deska, bez ramy, 41 x 32 cm</t>
  </si>
  <si>
    <t>(MNK ND 1446)</t>
  </si>
  <si>
    <t>Upadek Chrystusa pod krzyżem</t>
  </si>
  <si>
    <t xml:space="preserve">olej, blacha, miedź, bez ramy, 22 x 17 cm </t>
  </si>
  <si>
    <t>Ukrzyżowanie</t>
  </si>
  <si>
    <t>olej, blacha, miedź, kruszec, bez ramy, 26 x 21 cm</t>
  </si>
  <si>
    <t>(MNK ND 1447)</t>
  </si>
  <si>
    <t>Ecce Homo</t>
  </si>
  <si>
    <t>olej, blacha, miedź, bez ramy, 35 x 28 cm</t>
  </si>
  <si>
    <t>(MNK ND 1448)</t>
  </si>
  <si>
    <t>Pokłon pasterzy</t>
  </si>
  <si>
    <t>olej, blacha, miedź, bez ramy, 38 x 28 cm</t>
  </si>
  <si>
    <t>(MNK ND 1449)</t>
  </si>
  <si>
    <t>Zwiastowanie</t>
  </si>
  <si>
    <t xml:space="preserve">olej, blacha, miedź, bez ramy, 36 x 28 cm </t>
  </si>
  <si>
    <t>(MNK ND 1451)</t>
  </si>
  <si>
    <t>olej, blacha, miedź, bez ramy, 21,4 x 16,5 cm</t>
  </si>
  <si>
    <t>(MNK ND 1452)</t>
  </si>
  <si>
    <t>Święty Paweł</t>
  </si>
  <si>
    <t xml:space="preserve">olej, blacha, miedź, bez ramy, 17 x 13 cm </t>
  </si>
  <si>
    <t>(MNK ND 1454)</t>
  </si>
  <si>
    <t>Tryptyk z Matką Boską z Dzieciątkiem 
i św. Katarzyną i Barbarą</t>
  </si>
  <si>
    <t>A.N. (wg Stephana Lochnera)</t>
  </si>
  <si>
    <t xml:space="preserve">tempera, drewno, 18,2 x 12,5 x 6,5 cm </t>
  </si>
  <si>
    <t>(MNK ND 1456)</t>
  </si>
  <si>
    <t>Matka Boska z Dzieciątkiem</t>
  </si>
  <si>
    <t xml:space="preserve">olej, blacha, miedź, bez ramy, 21,7 x 17,4 cm </t>
  </si>
  <si>
    <t>(MNK ND 1457)</t>
  </si>
  <si>
    <t>Święty Franciszek w otoczeniu Aniołów</t>
  </si>
  <si>
    <t xml:space="preserve">olej, blacha, miedź, bez ramy, 23 x 18 cm </t>
  </si>
  <si>
    <t>(MNK ND 1458)</t>
  </si>
  <si>
    <t>Włochy, przełom XVI i XVII w.</t>
  </si>
  <si>
    <t>olej, płótno, rama ozdobna, 47 x 37 cm</t>
  </si>
  <si>
    <t>(MNK ND 2067)</t>
  </si>
  <si>
    <t>Portret Juliusza hrabiego Tarnowskiego</t>
  </si>
  <si>
    <t>Kazimierz Pochwalski (1855-1940)</t>
  </si>
  <si>
    <t>Polska, 1918</t>
  </si>
  <si>
    <t>olej, deska, rama robocza, 67 x 53 cm</t>
  </si>
  <si>
    <t>(MNK ND 754)</t>
  </si>
  <si>
    <t>Portret mężczyzny (Adam Tarnowski)</t>
  </si>
  <si>
    <t>olej, tektura, rama robocza, 71 x 51 cm</t>
  </si>
  <si>
    <t>(MNK ND 755)</t>
  </si>
  <si>
    <t>Portret Stanisława Zamoyskiego</t>
  </si>
  <si>
    <t xml:space="preserve">olej, płótno, rama robocza, 73 x 59 cm </t>
  </si>
  <si>
    <t>(MNK ND 765)</t>
  </si>
  <si>
    <t>Portret Juliusza Małachowskiego</t>
  </si>
  <si>
    <t>Polska, Kraków, 1831</t>
  </si>
  <si>
    <t>olej, płótno, rama robocza, 75,5 x 63 cm</t>
  </si>
  <si>
    <t>(MNK ND 761)</t>
  </si>
  <si>
    <t>Portret Bazylego Ładzic Walickiego</t>
  </si>
  <si>
    <t xml:space="preserve">olej, płótno, rama robocza, 80,5 x 64,5 cm </t>
  </si>
  <si>
    <t>Ucieczka z Egiptu</t>
  </si>
  <si>
    <t>Jan Piotr Norblin (1745-1830)</t>
  </si>
  <si>
    <t xml:space="preserve">olej, płótno, rama robocza, 25,5 x 20 cm </t>
  </si>
  <si>
    <t>(MNK ND 830)</t>
  </si>
  <si>
    <t>Portret Rozalii z Czackich hrabiny Tarnowskiej</t>
  </si>
  <si>
    <t>olej, płótno, rama robocza, 86 x 70 cm</t>
  </si>
  <si>
    <t>(MNK ND 892)</t>
  </si>
  <si>
    <t>Portret Jana Jacka Tarnowskiego</t>
  </si>
  <si>
    <t xml:space="preserve">olej, płótno, rama robocza, 86 x 70 cm </t>
  </si>
  <si>
    <t>(MNK ND 895)</t>
  </si>
  <si>
    <t>Portret Stanisława Małachowskiego</t>
  </si>
  <si>
    <t>Polska, II poł. XVIII w.</t>
  </si>
  <si>
    <t>olej, płótno, rama ozdobna, 43 x 46,5 cm</t>
  </si>
  <si>
    <t>(MNK ND 900)</t>
  </si>
  <si>
    <t>Scena batalistyczna</t>
  </si>
  <si>
    <t>Henryk Pilatti (1832-1894)</t>
  </si>
  <si>
    <t>Polska, 1870</t>
  </si>
  <si>
    <t xml:space="preserve">olej, płótno, rama robocza, 43 x 46,5 cm </t>
  </si>
  <si>
    <t>(MNK ND 2066)</t>
  </si>
  <si>
    <t>Powóz zaprzężony w czwórkę koni</t>
  </si>
  <si>
    <t>Juliusz Kossak (1824-1899)</t>
  </si>
  <si>
    <t>akwarela, gwasz, papier, bez ramy, 30 x 55 cm</t>
  </si>
  <si>
    <t>(MNK ND 749)</t>
  </si>
  <si>
    <t>Portret konny Zdzisław Tarnowski</t>
  </si>
  <si>
    <t>akwarela, gwasz, papier, bez ramy, 55 x 29,5 cm</t>
  </si>
  <si>
    <t>(MNK ND 750)</t>
  </si>
  <si>
    <t>akwarela, papier, rama, 43 x 55,5 cm</t>
  </si>
  <si>
    <t>(MNK ND 751)</t>
  </si>
  <si>
    <t>Portret konny z wyścigów (w tle kościół Mariacki 
i Wawel w Krakowie)</t>
  </si>
  <si>
    <t>akwarela, papier, rama, 42 x 55 cm</t>
  </si>
  <si>
    <t>(MNK ND 752)</t>
  </si>
  <si>
    <t>Scena z polowania</t>
  </si>
  <si>
    <t xml:space="preserve">akwarela, papier, rama, 29 x 54 cm </t>
  </si>
  <si>
    <t>(MNK ND 753)</t>
  </si>
  <si>
    <t>Oddział ułanów z roku 1831 z przewodnikiem</t>
  </si>
  <si>
    <t>akwarela, papier, rama, 47 x 56,5 cm</t>
  </si>
  <si>
    <t>(MNK ND 757)</t>
  </si>
  <si>
    <t>Oddział jazdy polskiej z roku 1831</t>
  </si>
  <si>
    <t xml:space="preserve">akwarela, papier, rama, 27 x 36,5 cm </t>
  </si>
  <si>
    <t>(MNK ND 758)</t>
  </si>
  <si>
    <t>Stado hetmańskie</t>
  </si>
  <si>
    <t>akwarela, papier, rama ozdobna, 68 x 126 cm</t>
  </si>
  <si>
    <t>Zaparcie się świętego Piotra</t>
  </si>
  <si>
    <t>Holandia, II ćwierć XVII w.</t>
  </si>
  <si>
    <t>rama ozdobna, 87 x 105 cm, kopia, technika malarska (2013 r.)</t>
  </si>
  <si>
    <t>(dawny ND 850)</t>
  </si>
  <si>
    <t>Walka koguta z kotem</t>
  </si>
  <si>
    <t>Jacob Victors (Jacomo)</t>
  </si>
  <si>
    <t>rama ozdobna, 90,6 x 81 cm, kopia, technika malarska (2013 r.)</t>
  </si>
  <si>
    <t>(dawny ND 899)</t>
  </si>
  <si>
    <t>Osty i motyle – fragment leśnego poszycia</t>
  </si>
  <si>
    <t>Otto Marseus van Schrieck</t>
  </si>
  <si>
    <t>lata 60 – XVII w.</t>
  </si>
  <si>
    <t>rama ozdobna, 42,8 x 37 cm, kopia, technika malarska (2013 r.)</t>
  </si>
  <si>
    <t>(dawny ND 809)</t>
  </si>
  <si>
    <t>Sen Jakuba</t>
  </si>
  <si>
    <t>Girolamo Troppa (przypisywana), 
szkoła neapolitańska</t>
  </si>
  <si>
    <t>(dawny ND 879)</t>
  </si>
  <si>
    <t>Św. Anna Samotrzeć z kanclerzem Szydłowieckim</t>
  </si>
  <si>
    <t>A.N. (Mistrz Jerzy?), malarz krakowski, początek XVI w.</t>
  </si>
  <si>
    <t>(dawny ND 844)</t>
  </si>
  <si>
    <t>Augustyn Mirys</t>
  </si>
  <si>
    <t>ok. 1750</t>
  </si>
  <si>
    <t>rama ozdobna, 83 x 72 cm, kopia, technika reprograficzna (2014 r.)</t>
  </si>
  <si>
    <t>(dawny ND 897)</t>
  </si>
  <si>
    <t>rama ozdobna, 70 x 60 cm, kopia, technika malarska (2013 r.)</t>
  </si>
  <si>
    <t>rama ozdobna, 60,5 x 50 cm, kopia, tech. reprograficzna (2014 r.)</t>
  </si>
  <si>
    <t>Władysław Tuczyński na klaczy Elektra podczas 
zawodów hippicznych w Krakowie</t>
  </si>
  <si>
    <t>Józef Franciszek Pitschmann (1758-1834)</t>
  </si>
  <si>
    <t>Francesco Barbieri Giovanni (1591-1666)</t>
  </si>
  <si>
    <t>Jan Nepomucen Bizański (1804-1878)</t>
  </si>
  <si>
    <t>A.N. (wg Jana Chrzciciela Lampiego st.)</t>
  </si>
  <si>
    <t>Utrecht (naśladowca Dirka van Baburena)</t>
  </si>
  <si>
    <t>pastel, płótno, karton, bez ramy, bez blejtramu, 45 x 36 cm</t>
  </si>
  <si>
    <t>wg Jacopo Tintoretta (ok. 1518-1594)</t>
  </si>
  <si>
    <t>olej, kamień, rama złocona, 11 x 11 cm (z ramą: 18 x 18 x 3,2 cm)</t>
  </si>
  <si>
    <t>wg Bernardio Luiniego, (ok. 1480-1532)</t>
  </si>
  <si>
    <t>Obrazy będące dotychczas depozytem Muzeum Narodowym w Krakowie i prechowywane w Muzeum Historycznym Miasta Tarnobrzega</t>
  </si>
  <si>
    <t xml:space="preserve">Święta Rodzina i pokłon pasterzy </t>
  </si>
  <si>
    <t>wg Simone de Pesaro</t>
  </si>
  <si>
    <t>olej, płótno, rama ozdobna, 86,3 x 64 cm</t>
  </si>
  <si>
    <t>(MNK ND 759)</t>
  </si>
  <si>
    <t>Porter Waleriana Stroynowskiego</t>
  </si>
  <si>
    <t>Gaspere Landi (1756-1830)</t>
  </si>
  <si>
    <t>Włochy, Rzym, 1804 r.</t>
  </si>
  <si>
    <t>olej, płótno, rama ozdobna, 98 x 74 cm</t>
  </si>
  <si>
    <t>(MNK ND 762)</t>
  </si>
  <si>
    <t>Portret Jana Feliksa Tarnowskiego</t>
  </si>
  <si>
    <t xml:space="preserve">olej, płótno, rama ozdobna, 84,5 x 64,5 cm </t>
  </si>
  <si>
    <t>(MNK ND 764)</t>
  </si>
  <si>
    <t>Święty Jan Chrzciciel</t>
  </si>
  <si>
    <t>olej, płótno, rama ozdobna, 83 x 54 cm</t>
  </si>
  <si>
    <t>(MNK ND 766)</t>
  </si>
  <si>
    <t>Madonna z Dzieciątkiem</t>
  </si>
  <si>
    <t>Francesco Trevisani (656-1746)</t>
  </si>
  <si>
    <t>Włochy, Rzym, I ćwierć XVIII w.</t>
  </si>
  <si>
    <t>(MNK ND 767)</t>
  </si>
  <si>
    <t>Scena u wejścia do pałacu</t>
  </si>
  <si>
    <t>Włochy, przełom XVII i XVIII w.</t>
  </si>
  <si>
    <t>olej, płótno, rama ozdobna, 71 x 98cm</t>
  </si>
  <si>
    <t>(MNK ND 768)</t>
  </si>
  <si>
    <t>Matka Boska Bolesna</t>
  </si>
  <si>
    <t>A.N. (wg Tycjana)</t>
  </si>
  <si>
    <t xml:space="preserve">olej, płótno, rama ozdobna, 47 x 38cm </t>
  </si>
  <si>
    <t>(MNK ND 825)</t>
  </si>
  <si>
    <t>Chrystus i niewiasty (Omdlewająca Maria 
i Chrystus dźwigający Krzyż)</t>
  </si>
  <si>
    <t>Annibale Carracci (?) (1560-1609)</t>
  </si>
  <si>
    <t>olej, płótno, rama ozdobna, 106 x 138 cm</t>
  </si>
  <si>
    <t>(MNK ND 838)</t>
  </si>
  <si>
    <t>Chrystus i jawnogrzesznica</t>
  </si>
  <si>
    <t>Włochy, Wenecja, XVI w.</t>
  </si>
  <si>
    <t xml:space="preserve">olej, płótno, rama ozdobna, 91x 104 cm </t>
  </si>
  <si>
    <t>(MNK ND 839)</t>
  </si>
  <si>
    <t>Portret Marii Villiers, córki księcia Backingham 
(1622-1685)</t>
  </si>
  <si>
    <t>A.N. (warsztat Antona Van Dycka 
1599-1641)</t>
  </si>
  <si>
    <t>Anglia, XVII w.</t>
  </si>
  <si>
    <t>olej, płótno, rama ozdobna, 161 x 103 cm</t>
  </si>
  <si>
    <t>(MNK ND 8840)</t>
  </si>
  <si>
    <t>Jan III Sobieski</t>
  </si>
  <si>
    <t>A.N. (wg Marcellego Bacciarellego)</t>
  </si>
  <si>
    <t>olej, płótno, rama ozdobna, 88 x 57 cm</t>
  </si>
  <si>
    <t>(MNK ND 841)</t>
  </si>
  <si>
    <t>A.N. (wg Rafaela)</t>
  </si>
  <si>
    <t xml:space="preserve">olej, płótno, rama ozdobna, 130 x 99 cm </t>
  </si>
  <si>
    <t>(MNK ND 842)</t>
  </si>
  <si>
    <t>Astronom</t>
  </si>
  <si>
    <t>Salvatore Rosa (przypisywany)</t>
  </si>
  <si>
    <t>Włochy, ok. 1650 r.</t>
  </si>
  <si>
    <t>olej, płótno, rama ozdobna, 128 x 89 cm</t>
  </si>
  <si>
    <t>(MNK ND 845)</t>
  </si>
  <si>
    <t>Portret Róży z Czackich Tarnowskiej</t>
  </si>
  <si>
    <t>Antonio Cherubini (18..-18..)</t>
  </si>
  <si>
    <t>olej, płótno, rama ozdobna, 96 x 74,5 cm</t>
  </si>
  <si>
    <t>(MNK ND 883)</t>
  </si>
  <si>
    <t>Sacra Conversazione (Święta rodzina pomiędzy 
św. Janem Chrzcicielem i Markiem)</t>
  </si>
  <si>
    <t>Bonifacio Vernese (zwany też Veneziano) (1487-1533)</t>
  </si>
  <si>
    <t>Włochy, Wenecja, II poł. XVI w.</t>
  </si>
  <si>
    <t>olej, płótno, rama ozdobna, 84,5 x 114 cm</t>
  </si>
  <si>
    <t>(MNK ND 884)</t>
  </si>
  <si>
    <t>Porter Jana Jacka Tarnowskiego</t>
  </si>
  <si>
    <t>Heinrich Fuger (1751-1818)</t>
  </si>
  <si>
    <t>Austria, 1808 r.</t>
  </si>
  <si>
    <t>olej, płótno, rama ozdobna, 114 x 90 cm</t>
  </si>
  <si>
    <t>(MNK ND 887)</t>
  </si>
  <si>
    <t>Portret Gabrieli z Małachowskich Tarnowskiej</t>
  </si>
  <si>
    <t>Leon Kapliński (1826-1873)</t>
  </si>
  <si>
    <t>Polska, 1857 r.</t>
  </si>
  <si>
    <t>olej, płótno, rama ozdobna, 68,5 x 54 cm</t>
  </si>
  <si>
    <t>(MNK ND 888)</t>
  </si>
  <si>
    <t>Portret Walerii ze Stroynowskich Tarnowskiej</t>
  </si>
  <si>
    <t>Beata Czacka (1758-1824)</t>
  </si>
  <si>
    <t>Polska, 1810 r.</t>
  </si>
  <si>
    <t>olej, płótno, rama ozdobna, 74 x 59,5cm</t>
  </si>
  <si>
    <t>(MNK ND 889)</t>
  </si>
  <si>
    <t>Portret Zofii Potockiej</t>
  </si>
  <si>
    <t>Franz Schratzberg(1811-1889)</t>
  </si>
  <si>
    <t>Austria, Wiedeń, XIX w.</t>
  </si>
  <si>
    <t>olej, płótno, rama ozdobna, 78 x 62 cm</t>
  </si>
  <si>
    <t>(MNK ND 891)</t>
  </si>
  <si>
    <t>Portret Jana Bohdana Tarnowskiego</t>
  </si>
  <si>
    <t>A.Pages</t>
  </si>
  <si>
    <t xml:space="preserve">olej, płótno, rama ozdobna, 64x 54 cm </t>
  </si>
  <si>
    <t>(MNK ND 896)</t>
  </si>
  <si>
    <t>Hetman Jan Tarnowski</t>
  </si>
  <si>
    <t>olej, płótno, rama ozdobna, 86 x 72 cm</t>
  </si>
  <si>
    <t>(MNK ND 898)</t>
  </si>
  <si>
    <t xml:space="preserve"> Obrazy będące dotychczas w Muzeum - Zamku w łańcucie</t>
  </si>
  <si>
    <t>Jacek Tarnowski</t>
  </si>
  <si>
    <t>Heinrich Fuger (1751-1818), 
szkoła wiedeńska</t>
  </si>
  <si>
    <t>olej, płótno, rama ozdobna, 57,5 x 47,4 x 7 cm</t>
  </si>
  <si>
    <t>(D 1327 ML)</t>
  </si>
  <si>
    <t>Waleria ze Stroynowskich Tarnowska</t>
  </si>
  <si>
    <t>pocz. XIXw.</t>
  </si>
  <si>
    <t>olej, płótno, 227,5 x 173,2 x 14 cm</t>
  </si>
  <si>
    <t>(D 1328 MŁ)</t>
  </si>
  <si>
    <t>Jan Tarnowski</t>
  </si>
  <si>
    <t>XIX / XX w.</t>
  </si>
  <si>
    <t>olej, płótno, 154,3 x 111,3 x 6,5 cm</t>
  </si>
  <si>
    <t>(D 1329 MŁ)</t>
  </si>
  <si>
    <t>Henryk Rodakowski(1823-1894)</t>
  </si>
  <si>
    <t>1889 r.</t>
  </si>
  <si>
    <t xml:space="preserve">olej, płótno, 127,4 x 92, 8x 5,5 cm </t>
  </si>
  <si>
    <t>(D 1330)</t>
  </si>
  <si>
    <t>Juliusz Tarnowski</t>
  </si>
  <si>
    <t>Coghen</t>
  </si>
  <si>
    <t>poł. XIX w.</t>
  </si>
  <si>
    <t xml:space="preserve">olej, płótno, 79,3 x 68x 10 cm </t>
  </si>
  <si>
    <t>(D 1331 MŁ)</t>
  </si>
  <si>
    <t>Widok Dzikowa</t>
  </si>
  <si>
    <t>1799 r.</t>
  </si>
  <si>
    <t xml:space="preserve">akwarela, papier, 24,2 x 35,2 x 1,5 cm </t>
  </si>
  <si>
    <t>(D 1332 ML)</t>
  </si>
  <si>
    <t>Zdzisław Tarnowski na koniu</t>
  </si>
  <si>
    <t>Wojciech Kossak( 1856-1942)</t>
  </si>
  <si>
    <t xml:space="preserve">olej, płótno, 71,3 x 86,2 x 3,5 cm </t>
  </si>
  <si>
    <t>(D 333 MŁ)</t>
  </si>
  <si>
    <t>Aleksander Pock (1871-1950)</t>
  </si>
  <si>
    <t xml:space="preserve">olej, płótno, 77, 2 x 103,2 x 4,3 cm </t>
  </si>
  <si>
    <t>(D 1334 MŁ)</t>
  </si>
  <si>
    <t>Obrazy i rzeźba będące dotychczas w depozycie</t>
  </si>
  <si>
    <t>Uczony prawnik</t>
  </si>
  <si>
    <t>Thomas Wyck lub Wijck</t>
  </si>
  <si>
    <t>lata 60-70 XVII w.</t>
  </si>
  <si>
    <t>olej, płótno, rama ozdobna, 93 x 57 cm</t>
  </si>
  <si>
    <t>Krajobraz z dwoma postaciami</t>
  </si>
  <si>
    <t>Gaspard Dughet</t>
  </si>
  <si>
    <t>olej, płótno, rama ozdobna, 50 x 40 cm</t>
  </si>
  <si>
    <t>Portret Zdzisława Tarnowskiego</t>
  </si>
  <si>
    <t>Jacek Malczewski</t>
  </si>
  <si>
    <t>1920 r.</t>
  </si>
  <si>
    <t>olej, płótno, rama drewniana, 118,5 x 150 cm</t>
  </si>
  <si>
    <t>Rzeźba, Chrystus i Św. Jan Chrzciciel jako bawiące się dzieci</t>
  </si>
  <si>
    <t>marmur biały, 97,5 x 50 x 41 cm</t>
  </si>
  <si>
    <t>Portret hetmana Jana Tarnowskiego</t>
  </si>
  <si>
    <t>A.N (kopia współczesna)</t>
  </si>
  <si>
    <t>olej, płótno, rama drewniana, 223 x 115 cm</t>
  </si>
  <si>
    <t>Portret Jana Krzysztofa Tarnowskiego</t>
  </si>
  <si>
    <t>olej, płótno, rama drewniana, 223 x 108 cm</t>
  </si>
  <si>
    <t>Portret Gabriela Tarnowskiego</t>
  </si>
  <si>
    <t>A.N (kopia)</t>
  </si>
  <si>
    <t>XVIII w (?)</t>
  </si>
  <si>
    <t>olej, płótno, rama drewniana, 223x 114 cm</t>
  </si>
  <si>
    <t>Portret Michała Stanisława Tarnowskiego</t>
  </si>
  <si>
    <t>A.N. (kopia współczesna)</t>
  </si>
  <si>
    <t>olej, płótno, rama drewniana, 216x 112 cm</t>
  </si>
  <si>
    <t>Portret Aleksandra Dominika Tarnowskiego</t>
  </si>
  <si>
    <t>olej, płótno, rama drewniana, 75 x 65 cm</t>
  </si>
  <si>
    <t>Porter Jana Stanisława Tarnowskiego</t>
  </si>
  <si>
    <t>Portret Rafała Tarnowskiego</t>
  </si>
  <si>
    <t>olej, płótno, rama drewniana, 76 x 66 cm</t>
  </si>
  <si>
    <t>Alessandro Algardii (?) (1602-1654)</t>
  </si>
  <si>
    <t>SIECI, INSTALACJE</t>
  </si>
  <si>
    <t>Grupa III-VIII</t>
  </si>
  <si>
    <r>
      <t xml:space="preserve">WYKAZ ŚRODKÓW TRWAŁYCH
</t>
    </r>
    <r>
      <rPr>
        <sz val="10"/>
        <color theme="0"/>
        <rFont val="Calibri"/>
        <family val="2"/>
        <charset val="238"/>
        <scheme val="minor"/>
      </rPr>
      <t>(bez sprzętu elektronicznego wymienionego w tabeli Elektronika oraz pojazdów mechanicznych podlegających rejestracji)</t>
    </r>
  </si>
  <si>
    <t>Komora biologicznego oczyszczania ZWiK</t>
  </si>
  <si>
    <t>Stacja mechanicznego odwadniania osadu</t>
  </si>
  <si>
    <t>Osadnik wirowy V2B1-17 2 ciągi wraz z placem skład. 
osadu i droga dojazd.</t>
  </si>
  <si>
    <t>Przepompownia Ścieków nr 1 os. Zakrzów ul. Pl.Ludowy</t>
  </si>
  <si>
    <t>Przepompownia Ścieków nr2 os.Zakrzów skrzyż.
Przemysłowa-Spokojna</t>
  </si>
  <si>
    <t>Przepompownia Ścieków nr9 os.Zakrzów ul.Łąkowa</t>
  </si>
  <si>
    <t>Przepompownia Ścieków nr3 os.Zakrzów ul.W.Jędrala</t>
  </si>
  <si>
    <t>Przepompownia Ścieków nr4 os.Zakrzów ul.W.Jędrala</t>
  </si>
  <si>
    <t>Przepompownia Ścieków nr6 os.Zakrzów ul.Bat. Chłopskich</t>
  </si>
  <si>
    <t>Przepompownia Ścieków nr7 os.Zakrzów ul.Spokojna</t>
  </si>
  <si>
    <t>Przepompownia Ścieków nr8 os.Zakrzów ul.Parkowa</t>
  </si>
  <si>
    <t>Przepompownia Ścieków nr12 os.Zakrzów ul.Warszawska</t>
  </si>
  <si>
    <t>Przepompownia Ścieków nr10 os.Zakrzów ul.Wspólna</t>
  </si>
  <si>
    <t>Przepompownia Ścieków nr11 os.Zakrzów ul.Warszawska</t>
  </si>
  <si>
    <t>Przepompownia ścieków nr 1 os.Dzików ul.Żabia</t>
  </si>
  <si>
    <t>Przepompownia ścieków nr 2 os.Dzików ul.Polna</t>
  </si>
  <si>
    <t>Przepompownia ścieków nr 3 os.Dzików ul.Czereśniowa</t>
  </si>
  <si>
    <t>Przepompownia ścieków nr 4 os.Dzików ul.Polna
(skrzyż. z ul.Freyera)</t>
  </si>
  <si>
    <t>Przepompownia ścieków nr 5 os.Dzików ul.Sen.Wiącka</t>
  </si>
  <si>
    <t>Przepompownia ścieków nr 6 os.Dzików ul.Kwiatowa</t>
  </si>
  <si>
    <t>Przepompownia ścieków nr 7 os.Dzików ul.Kwiatowa
(od ul.Freyera)</t>
  </si>
  <si>
    <t>Przepompownia ścieków nr 8 os.Dzików ul.Warszawska</t>
  </si>
  <si>
    <t>Przepompownia ścieków P-II ul.Sielecka, os.Sielec</t>
  </si>
  <si>
    <t>Przepompownia ścieków P-V ul.Kąpielowa, os.Sielec</t>
  </si>
  <si>
    <t>Przepompownia ścieków P-VI ul.Spółdzielcza, os.Sielec</t>
  </si>
  <si>
    <t>Przepompownia ścieków P-1 ul.Szklana, os.Wielowieś</t>
  </si>
  <si>
    <t>Przepompownia ścieków P-2 ul.Szklana, os.Wielowieś</t>
  </si>
  <si>
    <t>Przepompownia ścieków P-3 ul.Lądowisko Jana 
Pawła II, os.Wielowieś</t>
  </si>
  <si>
    <t>Przepompownia ścieków P-4 ul.Nizinna, os.Wielowieś</t>
  </si>
  <si>
    <t>Przepompownia ścieków P-5 ul.Warszawska, os.Wielowieś</t>
  </si>
  <si>
    <t>Przepompownia ścieków P-6 ul.Warszawska, os.Wielowieś</t>
  </si>
  <si>
    <t>Przepompownia ścieków P-7 ul.St.Piętaka, os.Wielowieś</t>
  </si>
  <si>
    <t>Przepompownia ścieków P-7 ul.Miła, os.Mokrzyszów</t>
  </si>
  <si>
    <t>Przepompownia ścieków P-1 ul.Bema, os.Sobów</t>
  </si>
  <si>
    <t>Przepompownia ścieków P-2 ul.Handlowa, os.Sobów</t>
  </si>
  <si>
    <t>Przepompownia ścieków P-3 ul.Bema, os.Sobów</t>
  </si>
  <si>
    <t>Przepompownia ścieków P-4 ul.Szlachecka, os.Sobów</t>
  </si>
  <si>
    <t>Przepompownia ścieków P-5 ul.Handlowa, os.Sobów</t>
  </si>
  <si>
    <t>Przepompownia ścieków P-6 ul.Kalinowa, os.Sobów</t>
  </si>
  <si>
    <t>Przepompownia ścieków P-7 ul., os.Sobów</t>
  </si>
  <si>
    <t>Przepompownia ścieków P-8 ul.Żarowie, os.Sobów</t>
  </si>
  <si>
    <t>Przepompownia ścieków P-9 ul., os.Sobów</t>
  </si>
  <si>
    <t>Przepompownia ścieków P-10 ul.Młynarska, os.Sobów</t>
  </si>
  <si>
    <t>Przepompownia ścieków ul. Elektryczna Tbg</t>
  </si>
  <si>
    <t>Przepompownia ścieków ul. Bema (112)</t>
  </si>
  <si>
    <t>Przepompownia ścieków P9 ul. Jasień Os. Wielowieś</t>
  </si>
  <si>
    <t>Przepompownia ścieków Nr 8 ul. Warszawska Os. Wielowieś</t>
  </si>
  <si>
    <t>Przepompownia ścieków PI ul. Sielecka Os. Sielec</t>
  </si>
  <si>
    <t>Przepompownia ścieków PIII ul. Dąbowa Os. Sielec</t>
  </si>
  <si>
    <t>Przepompownia ścieków PIV ul. Warszawska Os. Sielec</t>
  </si>
  <si>
    <t>Przepompownia ścieków  os.Piastów ul.Dąbrówki</t>
  </si>
  <si>
    <t>Przepompowania ścieków ul.Wiśniowa os.Mokrzyszów</t>
  </si>
  <si>
    <t>Przepompownia wód burzowych os. Nadole</t>
  </si>
  <si>
    <t>Przepompownia ścieków - SUW Jeziórko</t>
  </si>
  <si>
    <t>Pompa</t>
  </si>
  <si>
    <t>POMPA EMU TYP D 200-3, 
SILNIK N=67KW</t>
  </si>
  <si>
    <t>Kserokopiarka RICOCH</t>
  </si>
  <si>
    <t>Pompownia przenośna wody powrotnej</t>
  </si>
  <si>
    <t>Instalacja elektryczna</t>
  </si>
  <si>
    <t>2. ul. Kopernika 5;</t>
  </si>
  <si>
    <t xml:space="preserve">3. ul. Krzywa 2; </t>
  </si>
  <si>
    <t xml:space="preserve">4. ul. Sienkiewicza 213;   </t>
  </si>
  <si>
    <t>5. ul. Warszawska 310B;</t>
  </si>
  <si>
    <t>6. ul. Kościelna 3;</t>
  </si>
  <si>
    <t xml:space="preserve">7. ul. Konfederacji Dzikowskiej 20;  </t>
  </si>
  <si>
    <t>8. ul. Kosmonautów 4</t>
  </si>
  <si>
    <t>Filia nr:
1. ul. Dąbrowskiej 31A;</t>
  </si>
  <si>
    <t>Przychody / budżet</t>
  </si>
  <si>
    <t>Budynek socjalny</t>
  </si>
  <si>
    <t>ul. Dąbrowskiej 10A</t>
  </si>
  <si>
    <t>ul. Dąbrowskiej 10A
39-400 Tarnobrzeg</t>
  </si>
  <si>
    <t>ul. Sienkiewicza 159A
39-400 Tarnobrzeg</t>
  </si>
  <si>
    <t>Budynek usługowy</t>
  </si>
  <si>
    <t>budynek usługowy</t>
  </si>
  <si>
    <t>konstrukcja szkieletowa żelbet. słupowo-ryglowej z murowanymi ścianami. Stropy prefabrykowane - typ "żerań", kl. schodowa żelbetowa monolityczna. Stropodach pełny, kryty papą na lepiku. Ściany murowane z bloczków piano-gazu-silikatu gr. 24 cm docieplone styropianem.</t>
  </si>
  <si>
    <t>instalacja hydrantowa na każdej kondygnacji, system detekcji gazu (w kotłowni), instalacja odgromowa, instalacja ppoż. (czujki) oraz instalacja: elektryczna, wod. - kan., gazowa, c.o., antywłamaniowa, instalacja systemu oddymiania z centralką RZN 4404-K (przeciwpożarową)</t>
  </si>
  <si>
    <t>ul. Sienkiewicza 159A</t>
  </si>
  <si>
    <t>Przedszkole nr 15</t>
  </si>
  <si>
    <t>netbook (Samsung RC 710)</t>
  </si>
  <si>
    <t xml:space="preserve">Przedszkole Nr 15 </t>
  </si>
  <si>
    <t>ul. Św. Barbary 9                  39-400 Tarnobrzeg</t>
  </si>
  <si>
    <t>8510Z</t>
  </si>
  <si>
    <t>przedszkole15.tbg@onet.eu</t>
  </si>
  <si>
    <t xml:space="preserve">Teresa Sałek przedszkole15.tbg@onet.eu                     </t>
  </si>
  <si>
    <t>budynek przedszkola</t>
  </si>
  <si>
    <t>wychowanie i nauczanie 
dzieci w wieku od 2,5 do 7 lat</t>
  </si>
  <si>
    <t>konstrukcja betonowa               pokrycie - papa</t>
  </si>
  <si>
    <t>gaśnice proszkowe - 7 szt., gaśnica pianowa "kuchenna" - 1 szt., hydranty wewnętrzne - 4 szt., zamki w drzwiach wejściowych - 2 szt. drzwi wejściowych z jednym zamkiem w każdych, 1 szt. drzwi antywłamaniowe, alarm antykradzieżowy, czujniki ruchu, odległość do najbliższego zbiornika wodnego - 1,5 km, odległość do dwóch jednostek straży pożarnej - ul. Targowa - 1,3  km, ul. Strażacka - 2,8 km</t>
  </si>
  <si>
    <t>przedszkolny plac zabaw</t>
  </si>
  <si>
    <t>zabawa dzieci w wieku 
od 2,5 do 7 lat</t>
  </si>
  <si>
    <t>metal i drewno</t>
  </si>
  <si>
    <t>ogrodzenie przedszkola</t>
  </si>
  <si>
    <t>przęsła z siatki drucianej</t>
  </si>
  <si>
    <t>bramy wjazdowe i wejściowe</t>
  </si>
  <si>
    <t>wjazd samochdów dostawczych 
i wejście klientów przedszkola</t>
  </si>
  <si>
    <t xml:space="preserve">metal </t>
  </si>
  <si>
    <t>przechowywanie pojemników 
na śmieci</t>
  </si>
  <si>
    <t>eternit</t>
  </si>
  <si>
    <t>Zespół Szkół im. ks. St. Staszica</t>
  </si>
  <si>
    <t>ul. Kopernika1
39-400 Tarnobrzeg</t>
  </si>
  <si>
    <t>8560Z</t>
  </si>
  <si>
    <t>zstarnob@poczta.neostrada.pl</t>
  </si>
  <si>
    <t xml:space="preserve">tel. 15-822-12-16 wew. 26 </t>
  </si>
  <si>
    <t>ul. Kopernika 1
39-400 Tarnobrzeg</t>
  </si>
  <si>
    <t>Bieżnia lekkoatletyczna</t>
  </si>
  <si>
    <t>Boisko wielofunkcyjne</t>
  </si>
  <si>
    <t>Szatnia przy budynku szkoły</t>
  </si>
  <si>
    <t xml:space="preserve">Klatki schodowe w budynku (przeciwpożarowe drzwi wewnętrzne (8 szt) oraz segmenty ścian wewnętrznych </t>
  </si>
  <si>
    <t>klatki schodowe</t>
  </si>
  <si>
    <t>łącznik między budynkami sal gimnastycznych pokryty stropodachem z płyt kanałowyc, pokryty papą termozgrzewalną</t>
  </si>
  <si>
    <t>Konstrukcja budynku szkieletowa: fundamenty - beton, zbrojona konstrukcja, podłużnice, ściany nośne/piwnice - beton, parter - cegła silikonowa, ściany osłonowe - bloki gazobetonowe, ścianki działowe - cegła dziurawka</t>
  </si>
  <si>
    <t>stropy piwnic, parteru i kondygnacji wykonane z płyt kanałowych prefabryk.</t>
  </si>
  <si>
    <t xml:space="preserve">stropodach z prefabrykatów, płyt kanałowych, pokryty papą termozgrzewalną </t>
  </si>
  <si>
    <t>Zasoby TTBS</t>
  </si>
  <si>
    <t>ul. Mickiewicza 4</t>
  </si>
  <si>
    <t>Zasoby Gminy Tarnobrzeg</t>
  </si>
  <si>
    <t xml:space="preserve">ul. Dekutowskiego 26, 26A </t>
  </si>
  <si>
    <t>ul. Kopernika 16A, 16B, 23</t>
  </si>
  <si>
    <t>ul. Sienkiewicza 66</t>
  </si>
  <si>
    <t>ul. 11-go Listopada 2, 6A, 20A</t>
  </si>
  <si>
    <t>ul. Dworska 2</t>
  </si>
  <si>
    <t>ul. Borów 27, 31</t>
  </si>
  <si>
    <t>ul. Kwiatkowskiego 3A</t>
  </si>
  <si>
    <t>ul. Kościelna 3</t>
  </si>
  <si>
    <t>ul. Zamkowa 2A</t>
  </si>
  <si>
    <t>ul. Kochanowskiego 12</t>
  </si>
  <si>
    <t>ul. Szeroka 28</t>
  </si>
  <si>
    <t>ul. Kościuszki 30</t>
  </si>
  <si>
    <t>ul. Mickiewicza 87</t>
  </si>
  <si>
    <t>ul. Nadwiślańska 18A</t>
  </si>
  <si>
    <t>ul. Krzywa 2</t>
  </si>
  <si>
    <t>ul. Sienkiewicza 217</t>
  </si>
  <si>
    <t>ul. Sielecka 26, 29</t>
  </si>
  <si>
    <t>ul. Przemysłowa 1</t>
  </si>
  <si>
    <t>ul. Warszawska 310, 310B, 443</t>
  </si>
  <si>
    <t>ul. 11-go Listopada 6, 8</t>
  </si>
  <si>
    <t>ul. 1-go Maja 4A</t>
  </si>
  <si>
    <t>Pl. B. Głowackiego 34, 38</t>
  </si>
  <si>
    <t>ul. Św. Barbary 1, 12</t>
  </si>
  <si>
    <t>Św. Barbary 1, 12
Pl. B. Głowackiego 34, 38
ul. 1-go Maja 4A
ul. 11-go Listopada 2, 6, 6A, 8, 20A 
ul. Warszawska 310, 310B, 443
ul. Przemysłowa 1
ul. Sielecka 26, 29
ul. Sienkiewicza 66, 217
ul. Krzywa 2
ul. Nadwiślańska 18A
ul. Mickiewicza 87
ul. Kościuszki 30
ul. Sandomierska 27
ul. Szeroka 28
ul. Kochanowskiego 12
ul. Zamkowa 2A
ul. Kościelna 3
ul. Kwiatkowskiego 3A
ul. Borów 27, 31
ul. Kopernika 16A, 16B, 23
ul. Dekutowskiego 26,26A 
ul. Dąbrowskiej 10A
ul. Sienkiewicza 159A
ul. Dworska 2</t>
  </si>
  <si>
    <t>Budynki stanowiące zasoby Gminy Tarnobrzeg</t>
  </si>
  <si>
    <t>Budynki stanowiące zasoby Tarnobrzeskiego Towarzystwa Budownistwa Społecznego</t>
  </si>
  <si>
    <t>ul. Dworska 2
39-400 Tarnobrzeg</t>
  </si>
  <si>
    <t>Budynek warsztatu samochodowego</t>
  </si>
  <si>
    <t>Budynek garażowo-biurowy</t>
  </si>
  <si>
    <t>Budynek biurowy</t>
  </si>
  <si>
    <t>Budynek warsztatowo-magazynowy</t>
  </si>
  <si>
    <t>Budynek magazynowy-wiata</t>
  </si>
  <si>
    <t>Fundamenty żelbetowe, ściany zewnętrzne murowane z pustaków ceramicznych gr. 29 cm.  Więźba dachowa dwuspadowa drewniana pokryta papą termozgrzewalną. Ocieplenie dachu  z wełny mineralnej i styropianu. Elewacje ścian zew. ocieplone styropianem gr. 10 cm. Bramy wjazdowe 2 szt. segmentowe Hörman i 1 szt. brama drewniana. Posadzka gres. Budynek wyposażony w kanał remontowy (betonowy).</t>
  </si>
  <si>
    <t>dach dwuspadowy, fundamenty żelbetowe, konstrukcja ścian – słupy stalowe i bloczki gazobetonowe, konstrukcja dachu – wiązary stalowe, pokrycie dachu z blachy trapezowej, ściany zew. – ocieplone styropianem gr. 8 cm. obudowane blachą trapezową i tynkiem mineralnym. Strop na deskowaniu ażurowym, ocieplony wełną mineralną gr. 15 cm. i podwieszony do dźwigarów. Posadzki cementowe i z płytek gresowych. Drzwi wejściowe drewniane, brama garażowa stalowa. Instalacja: elektryczna, wod. – kan. i c.o.</t>
  </si>
  <si>
    <t>pokryty dachem jednospadowym, fundamenty żelbetowe, konstrukcja ścian – słupy stalowe i bloczki gazobetonowe, konstrukcja dachu – wiązary stalowe, pokrycie dachu z blachy stalowej falistej. Obudowa ścian zew. – blacha stalowa trapezowa z ociepleniem płytami styropianowymi gr. 8 cm. i tynkiem mineralnym. Strop na deskowaniu ażurowym ocieplony wełną mineralną gr. 15 cm. Posadzki z płytek gresowych. Instalacja: elektryczna, wod. – kan. i c.o.</t>
  </si>
  <si>
    <t>dach jednospadowy, fundamenty z płyt drogowych żelbetowych, konstrukcja ścian szkieletowa stalowa, dach – wiązary stalowe, pokrycie dachu z blachy falistej. Obudowa ścian z blachy trapezowej, ocieplona styropianem gr. 8 cm. Sufit z płyt styropianowych na ruszcie drewnianym – mocowany do dźwigarów. Ocieplenie stropu wełną mineralną gr. 10 cm. Posadzki z płytek gresowych. Drzwi i okna z PCV. Brama przesuwna stalowa. Instalacja: elektryczna, wod. – ka.n. i c.o.</t>
  </si>
  <si>
    <t>drewniany, strop żelbetowy, 
blacha, papa</t>
  </si>
  <si>
    <t>konstrukcja beton - 
płyty korytkowe, papa</t>
  </si>
  <si>
    <t>konstrukcja drewniana pokyta 
blachą dachową</t>
  </si>
  <si>
    <t>dach konstrukcja betonowa, 
pokrycie papa</t>
  </si>
  <si>
    <t>murowany metodą tradycyjną, dach jednospadowy. Fundamenty żelbetowe, ściany zewnętrzne z bloczków gazobetonowych gr. 24 cm. Więźba dachowa drewniana z dachem z papy termozgrzewalnej. Ocieplenie dachu wełną mineralną gr. 8 cm. i styropianem gr. 8 cm. Brama podnoszona – Hörman, okna i drzwi z PCV. Posadzka gres. Instalacja: elektryczna, wod. – ka.n. i c.o.</t>
  </si>
  <si>
    <t>konstrukcja stalowa z dachem jednospadowym, fundamenty żelbetowe, konstrukcja nośna – słupy stalowe, dach – płatwie stalowe pokryte blachą trapezową z ociepleniem. Obudowa ścian z blachy stalowej trapezowej z ociepleniem. Ścianki wew. stalowe i murowane. Posadzki cementowe i z płytek terakotowych. Drzwi zewnętrzne i bramy – stalowe. Instalacja: elektryczna, wod. – ka.n. i c.o.</t>
  </si>
  <si>
    <t>dach stalowy dwuspadowy, częściowo stropodach. Fundamenty żelbetowe, konstrukcja ścian stalowa szkieletowa. Dach nad częścią wyższą – wiązary stalowe dwuspadowe, pokryte blachą falistą. Dach nad częścią niższą - stropodach prefabrykowany pokryty papą. Ściany z bloczków gazobetonowych ocieplone styropianem gr. 8 cm. i pokryte blachą trapezową. Stropy podwieszone 
z płyt styropianowych. Posadzki z płytek terakota. Instalacja: elektryczna, wod. – ka.n. i c.o.</t>
  </si>
  <si>
    <t xml:space="preserve">Budynek mieszkalny -
segment ABC    </t>
  </si>
  <si>
    <t>telefon MAXCOM KXT 100</t>
  </si>
  <si>
    <t>telefon MAXCOM KXT 400</t>
  </si>
  <si>
    <t>monitor HP Pavilon</t>
  </si>
  <si>
    <t>drukarka HP Laserjet P1102</t>
  </si>
  <si>
    <t>monitor LG 21,5</t>
  </si>
  <si>
    <t>kopiarka KM Bizhub 164</t>
  </si>
  <si>
    <t>swich FX-D1162 16 port</t>
  </si>
  <si>
    <t>komputer-zestaw</t>
  </si>
  <si>
    <t>monitor LG 17</t>
  </si>
  <si>
    <t>drukarka OKI-321</t>
  </si>
  <si>
    <t>telewizor Panasonic 30 cal</t>
  </si>
  <si>
    <t>wieża Panasonic</t>
  </si>
  <si>
    <t>odtwarzacz DVD z USB Superior</t>
  </si>
  <si>
    <t>telewizor LG43c</t>
  </si>
  <si>
    <t>telewizor Samsung 48c</t>
  </si>
  <si>
    <t>zestaw komputerowy V3800</t>
  </si>
  <si>
    <t>monitor Philips 21,5</t>
  </si>
  <si>
    <t>monitor ASUS 21,5 LED</t>
  </si>
  <si>
    <t>niszczarka</t>
  </si>
  <si>
    <t>drukarka</t>
  </si>
  <si>
    <t>5 gaśnic proszkowych, 2 hydranty wewnętrzne, alam antykradzieżowy, monitoring - 6 kamer</t>
  </si>
  <si>
    <t>1 gaśnica proszkowa, 1 hydrant wewnętrzny,  monitoring - 1 kamera, 2 zamki w drzwiach zewnętrznych</t>
  </si>
  <si>
    <t>drukarki</t>
  </si>
  <si>
    <t>projektory</t>
  </si>
  <si>
    <t>telewizory</t>
  </si>
  <si>
    <t>2011/2016</t>
  </si>
  <si>
    <t>inne (radiom. kosiarka, młotowiertarka, waga elektr.)</t>
  </si>
  <si>
    <t>hydranty wewnętrzne 9 szt., gaśnice 20 szt., proszkowa 1 szt., czujki ruchowe, monitoring</t>
  </si>
  <si>
    <t xml:space="preserve">tablica </t>
  </si>
  <si>
    <t>działalność statutowa</t>
  </si>
  <si>
    <t>adaptacja budynku na działalność filii
w 2008</t>
  </si>
  <si>
    <t>zewnętrzne - gazobeton, 
wewnętrzne - cegła pełna</t>
  </si>
  <si>
    <t>Zespoły komputerowe ( 28 szt)</t>
  </si>
  <si>
    <t>2010-2016</t>
  </si>
  <si>
    <t>Drukarki (9 szt)</t>
  </si>
  <si>
    <t>Aparaty fotograficzne (10 szt)</t>
  </si>
  <si>
    <t>Czytniki kodów kreskowych (10 szt)</t>
  </si>
  <si>
    <t>Czytak dla niewidomych (7 szt)</t>
  </si>
  <si>
    <t>2015-2016</t>
  </si>
  <si>
    <t>2013-2016</t>
  </si>
  <si>
    <t>96 - MOPR
9 - DDP</t>
  </si>
  <si>
    <t>50 - DDP</t>
  </si>
  <si>
    <t>ul. Kopernika 3 - 
Dom Dziennego Pobytu;
ul. Wyspiańskiego 18/50;
ul. Zwierzyniecka 49/8</t>
  </si>
  <si>
    <t>Altana ogrodowa</t>
  </si>
  <si>
    <t>altana ogrodowa</t>
  </si>
  <si>
    <t>Monitor LCD Philips</t>
  </si>
  <si>
    <t>Monitor  Philips Led 22</t>
  </si>
  <si>
    <t>Drukarka Kyocera Ecosys</t>
  </si>
  <si>
    <t>Drukarka HP LJ P 1102</t>
  </si>
  <si>
    <t>Drukarka laser HP P 1102</t>
  </si>
  <si>
    <t>Monitor  Philips LCD 21,5</t>
  </si>
  <si>
    <t>UPS EVER DUO II 500</t>
  </si>
  <si>
    <t>UPS FILDETRINIK ARES 1600 RACK</t>
  </si>
  <si>
    <t>Kopiarka Canon iR 2520</t>
  </si>
  <si>
    <t>Urządzenie wielofunkcyjne DCP-J125</t>
  </si>
  <si>
    <t>Radiomagnetofon ELTRA CD 36 USB</t>
  </si>
  <si>
    <t>Zasilacz UPS EVER DUO</t>
  </si>
  <si>
    <t>FAX</t>
  </si>
  <si>
    <t>Kontroler PC/XBX360 MS PAD bezprzewodowy</t>
  </si>
  <si>
    <t>Gra PC FIFA 15</t>
  </si>
  <si>
    <t>Ruter</t>
  </si>
  <si>
    <t>Laptop Lenovo G50-80</t>
  </si>
  <si>
    <t>Laminator</t>
  </si>
  <si>
    <t xml:space="preserve">sekretariat@mosir.tarnobrzeg.pl
kseigowosc@mosir.tarnobrzeg.pl </t>
  </si>
  <si>
    <t>Marta Partyka
tel. 15-822-95-22 (wew. 30)</t>
  </si>
  <si>
    <t>Stadion do treningów 
i rozgrywek, infrastruktura towarzysząca - użyczenie</t>
  </si>
  <si>
    <t xml:space="preserve">Drukaraka </t>
  </si>
  <si>
    <t>Mikser dźwięku</t>
  </si>
  <si>
    <t xml:space="preserve">Kamera z oprzyrządowaniem </t>
  </si>
  <si>
    <t>Zes.Komp</t>
  </si>
  <si>
    <t>System kamer wewnętrznych i zewnętrznych</t>
  </si>
  <si>
    <t xml:space="preserve">ul. Sandomierska 27
39-400 Tarnobrzeg </t>
  </si>
  <si>
    <t>TAK 
(2 towarowe)</t>
  </si>
  <si>
    <t>Wieża SAMSUNG</t>
  </si>
  <si>
    <t>Kolumna</t>
  </si>
  <si>
    <t>Komputer stacjonarny - zestaw</t>
  </si>
  <si>
    <t xml:space="preserve">Urzadzenie wielofunkcyjne </t>
  </si>
  <si>
    <t>Wieża Samsung MXJ 630</t>
  </si>
  <si>
    <t>kopiarka</t>
  </si>
  <si>
    <t>Kolumna mobilna IBIZA</t>
  </si>
  <si>
    <t>Drukarka HP M125 nw</t>
  </si>
  <si>
    <t>LAPTOP TOSHBA</t>
  </si>
  <si>
    <t>Plac zabaw ławki</t>
  </si>
  <si>
    <t xml:space="preserve">zestaw interaktywny </t>
  </si>
  <si>
    <t>Projektor 8 szt</t>
  </si>
  <si>
    <t>Drogi twarde</t>
  </si>
  <si>
    <t>Zestaw koputerowy (komputer + klawiatura + monitor) (11 szt)</t>
  </si>
  <si>
    <t>Projekt multimedialny NEC 2 szt. (1099.00zł szt.)(s. 34,29)</t>
  </si>
  <si>
    <t>Komputer AIO Lenovo C40-30 21,5 (1 szt.)</t>
  </si>
  <si>
    <t>Tablica interaktywna MyBOARD 84"C</t>
  </si>
  <si>
    <t>Projektor krótkoogniskjowy BENQ MX806ST</t>
  </si>
  <si>
    <t>Notebook Lenovo G50-30 (12 szt.)</t>
  </si>
  <si>
    <t>Notebook Dell Inspiron 5558 (3 szt.)</t>
  </si>
  <si>
    <t>Tablet Samsung Galaxy Tab T561 (1 szt.)</t>
  </si>
  <si>
    <t>Notebook ASUS R752 LJ - TY135H (2 szt.)</t>
  </si>
  <si>
    <t>900, 00 zł</t>
  </si>
  <si>
    <t>4 800, 00 zł</t>
  </si>
  <si>
    <t>monittoring wew. 10 kamer + 2 kamery zew. +3 kamery</t>
  </si>
  <si>
    <t>Tablica interaktywna QWB200EM</t>
  </si>
  <si>
    <t>Tablica interaktywna QOMO QUEST55</t>
  </si>
  <si>
    <t>Kopiarka KM BIZHUB250</t>
  </si>
  <si>
    <t>Urządzenie wielofuncyjne BROTHER MFC-I5910DW</t>
  </si>
  <si>
    <t>Laptop LENOWO G50-30</t>
  </si>
  <si>
    <t>1969-70</t>
  </si>
  <si>
    <t xml:space="preserve">Sprzęt komputerowy, skanery, kserokopiarki </t>
  </si>
  <si>
    <t>Sprzęt radiotechniczny</t>
  </si>
  <si>
    <t xml:space="preserve">Urządzenia (oscyloskopy, sondy, woltomierze) </t>
  </si>
  <si>
    <t>Sprzęt elektroniczny</t>
  </si>
  <si>
    <t xml:space="preserve">Monitoring (kamery) </t>
  </si>
  <si>
    <t>organy CASIO</t>
  </si>
  <si>
    <t>radiomagnetofon PHILIPS 2 szt.</t>
  </si>
  <si>
    <t>notebook HP</t>
  </si>
  <si>
    <t>projektor BENQ</t>
  </si>
  <si>
    <t>laptop DELL</t>
  </si>
  <si>
    <t>dysk twardy zewnętrzny 2 szt.</t>
  </si>
  <si>
    <t>Budynek b/elektrowni</t>
  </si>
  <si>
    <t>Budynek szkolny 
(piwnica, I i II piętro)</t>
  </si>
  <si>
    <t>Kompleks budynków</t>
  </si>
  <si>
    <t>komputery stacjonarne - 41 szt.</t>
  </si>
  <si>
    <t>komputery stacjonarne - 4 szt.</t>
  </si>
  <si>
    <t>monitory</t>
  </si>
  <si>
    <t>drukarki - 1 szt., Erasmus+, POKL 2 szt.</t>
  </si>
  <si>
    <t>telewizory, odtwarzacze - 6 szt.</t>
  </si>
  <si>
    <t>urządzenia wielofunkcyjne - 4 szt POKL</t>
  </si>
  <si>
    <t>zestaw nagłaśniający, wzmacniacze - 18 szt. Rada Rodz</t>
  </si>
  <si>
    <t>laptopy - 5 szt.</t>
  </si>
  <si>
    <t>laptopy - 2 szt. E+</t>
  </si>
  <si>
    <t>wideoprojektory, projektory - 1 szt. E+</t>
  </si>
  <si>
    <t>wideoprojektory, projektory - 5 szt. Comenius POKL</t>
  </si>
  <si>
    <t>wideoprojektory, projektory - 4 szt. RR</t>
  </si>
  <si>
    <t>wideoprojektory, projektory - 2 sz. Rada Rodz.</t>
  </si>
  <si>
    <t>kamera cyfrowa</t>
  </si>
  <si>
    <t>aparat fotograficzny - 1 szt. Erasmus+</t>
  </si>
  <si>
    <t>internat ZSP 3 (w użyczeniu)</t>
  </si>
  <si>
    <t>notebook HP - 2 szt</t>
  </si>
  <si>
    <t>wideoprojektor BENQ - 2 szt</t>
  </si>
  <si>
    <t>Pomnik patrona szkoły z granitu</t>
  </si>
  <si>
    <t>Pomnik patrona szkoły - 
odlew z brązu</t>
  </si>
  <si>
    <t>Ddrogi</t>
  </si>
  <si>
    <t>1 km z kruszywa naturalnego kostka betonowaB - 35</t>
  </si>
  <si>
    <t xml:space="preserve">Parkingi: 320 m2       </t>
  </si>
  <si>
    <t>Ciągi jezdne - kostka betonowa: 1 130 m2, 
0,5 km z kruszywa łamanego</t>
  </si>
  <si>
    <t>Parkingi z kostki betonowej: 1 626 m2</t>
  </si>
  <si>
    <t xml:space="preserve">Chodniki i place z kostki betonowej: 2 423,5 m2 </t>
  </si>
  <si>
    <t>Zewnętrzna kanalizacja sanitarna</t>
  </si>
  <si>
    <t xml:space="preserve">Zewnętrzna kanalizacja deszczowa   </t>
  </si>
  <si>
    <t>Hala sportowa - kanalizacja deszczowa</t>
  </si>
  <si>
    <t>Hala sportowa - kanalizacja sanitarna</t>
  </si>
  <si>
    <t>Węzeł cieplny</t>
  </si>
  <si>
    <t>Sieć cieplna zewnętrzna</t>
  </si>
  <si>
    <t>BENQ MX 514 2700</t>
  </si>
  <si>
    <t>BENQ MX 515 2700</t>
  </si>
  <si>
    <t>Monitor Philips 24"</t>
  </si>
  <si>
    <t>Projektor BENQ MW 523</t>
  </si>
  <si>
    <t>Projektor BENQ TH681 DLP</t>
  </si>
  <si>
    <t>Monitor 21.5"LED</t>
  </si>
  <si>
    <t>Drukarka laserowa Xerox</t>
  </si>
  <si>
    <t>Elektryczny ekran projekcyjny</t>
  </si>
  <si>
    <t xml:space="preserve">Drukarka laserowa HPLJ </t>
  </si>
  <si>
    <t>Drukarka laserowa Brother</t>
  </si>
  <si>
    <t>Dell Opiplex 9020 MTIS - 4590</t>
  </si>
  <si>
    <t>Monitor DELL 24"</t>
  </si>
  <si>
    <t>Drukarka CANON</t>
  </si>
  <si>
    <t>Telewizor Panasonic</t>
  </si>
  <si>
    <t>Urządzenie wielofunkcyjne Konica Minolta</t>
  </si>
  <si>
    <t xml:space="preserve">Telefaks Panasonic </t>
  </si>
  <si>
    <t>Vizalier Lumens DC125</t>
  </si>
  <si>
    <t>Vizalier Lumens DC126</t>
  </si>
  <si>
    <t>Vizalier Lumens DC127</t>
  </si>
  <si>
    <t>Vizalier Lumens DC128</t>
  </si>
  <si>
    <t>Vizalier Lumens DC129</t>
  </si>
  <si>
    <t>Vizalier Lumens DC130</t>
  </si>
  <si>
    <t>Vizalier Lumens DC131</t>
  </si>
  <si>
    <t>Rejestrator AHD</t>
  </si>
  <si>
    <t>Notebook LENOVO G50-3080</t>
  </si>
  <si>
    <t>Notebook LENOVO G50-3081</t>
  </si>
  <si>
    <t>Notebook LENOVO G50-3082</t>
  </si>
  <si>
    <t>Notebook LENOVO G50-3083</t>
  </si>
  <si>
    <t>Notebook LENOVO G50-3084</t>
  </si>
  <si>
    <t>Notebook LENOVO G50-3085</t>
  </si>
  <si>
    <t>Notebook LENOVO G50-3086</t>
  </si>
  <si>
    <t>Notebook LENOVO 100 - 15IBY</t>
  </si>
  <si>
    <t xml:space="preserve">Aparat cyfrowy </t>
  </si>
  <si>
    <t>ul. Św. Barbary 20                  39-400 Tarnobrzeg</t>
  </si>
  <si>
    <t>419,16 mb</t>
  </si>
  <si>
    <t>8,95 mb</t>
  </si>
  <si>
    <t>ul. Św. Barbary 20 
39-400 Tarnobrzeg</t>
  </si>
  <si>
    <t>Projektor BENO</t>
  </si>
  <si>
    <t>Notebook Lenowo</t>
  </si>
  <si>
    <t>Komputer  (4 szt.)</t>
  </si>
  <si>
    <t>Monitor  (2 szt.)</t>
  </si>
  <si>
    <t>Radiodtwarzacz  (3 szt.)</t>
  </si>
  <si>
    <t>Odtwarzacz DVD  (2 szt.)</t>
  </si>
  <si>
    <t>Tablet (10 szt.)</t>
  </si>
  <si>
    <t>Ochotnicza Straż Pożarna 
w Tarnobrzegu os. Dzików</t>
  </si>
  <si>
    <t>Ochotnicza Straż Pożarna 
w Tarnobrzegu os. Mokrzyszów</t>
  </si>
  <si>
    <t>Ochotnicza Straż Pożarna 
w Tarnobrzegu os. Nagnajów</t>
  </si>
  <si>
    <t>Ochotnicza Straż Pożarna 
w Tarnobrzegu os. Ocice</t>
  </si>
  <si>
    <t>Ochotnicza Straż Pożarna 
w Tarnobrzegu os. Sielec</t>
  </si>
  <si>
    <t>Ochotnicza Straż Pożarna 
w Tarnobrzegu os. Sobów</t>
  </si>
  <si>
    <t>Ochotnicza Straż Pożarna 
w Tarnobrzegu os. Wielowieś</t>
  </si>
  <si>
    <t>Ochotnicza Straż Pożarna 
w Tarnobrzegu os. Zakrzów</t>
  </si>
  <si>
    <t>Ochotnicza Straż Pożarna w Tarnobrzegu os. Ocice</t>
  </si>
  <si>
    <t>Nagłośnienie Estradowe + kol</t>
  </si>
  <si>
    <t xml:space="preserve">magazynowanie sprzetu, wyposażenia i samochodów, równiesz jako Grodzki Osrodek Szkolenia </t>
  </si>
  <si>
    <t>Ochotnicza Straż Pożarna w Tarnobrzegu os. Zakrzów</t>
  </si>
  <si>
    <t>UBEZPIECZENIE NNW DLA CZŁONKÓW OSP - wariant bezimienny</t>
  </si>
  <si>
    <t>UBEZPIECZENIE NNW DLA CZŁONKÓW OSP - wariant imienny</t>
  </si>
  <si>
    <t>Imię i nazwisko</t>
  </si>
  <si>
    <t>PESEL</t>
  </si>
  <si>
    <t>Baran Dawid</t>
  </si>
  <si>
    <t>Baran Kamil</t>
  </si>
  <si>
    <t>Dąbek Konrad</t>
  </si>
  <si>
    <t>Hałka Kamil</t>
  </si>
  <si>
    <t>Łaczny Tomasz</t>
  </si>
  <si>
    <t>Puzio Waldemar</t>
  </si>
  <si>
    <t>ul. Dzikowska 30a, Tarnobrzeg</t>
  </si>
  <si>
    <t>ul. Jabłoniowa 52, Tarnobrzeg</t>
  </si>
  <si>
    <t>ul. Sikorskiego 17/5, Tarnobrzeg</t>
  </si>
  <si>
    <t>ul. Skrajna 7, Tarnobrzeg</t>
  </si>
  <si>
    <t>ul. Dzikowska 64, Tarnobrzeg</t>
  </si>
  <si>
    <t>1985; rozbudowa - 
2014 - 2015</t>
  </si>
  <si>
    <t>magazynowanie sprzetu, wyposażenia i samochodów</t>
  </si>
  <si>
    <t>2013 / 2015</t>
  </si>
  <si>
    <t>wypusty drogowe z osadnikiem i syfonem - 81 szt</t>
  </si>
  <si>
    <t>Wartość 
księgowa brutto</t>
  </si>
  <si>
    <t>Regionalne Centrum Promocji Obszaru Natura 2000 Tarnobrzeska Dolina Wisły</t>
  </si>
  <si>
    <t>8412Z</t>
  </si>
  <si>
    <t>867-223-83-73</t>
  </si>
  <si>
    <t>natura@um.tarnobrzeg.pl</t>
  </si>
  <si>
    <t>Roksana Masak 
r.masak@onet.pl</t>
  </si>
  <si>
    <t>Renata Skaczewska 
rd1978@interia.pl</t>
  </si>
  <si>
    <t>Drukarka BROTHER</t>
  </si>
  <si>
    <t>Komputer AIO LENOVO C50-30</t>
  </si>
  <si>
    <t>przełącznik USB</t>
  </si>
  <si>
    <t>Dysk</t>
  </si>
  <si>
    <t>kino domowe</t>
  </si>
  <si>
    <t>Mikser+ mikrofon</t>
  </si>
  <si>
    <t>Antena GSM DUAL</t>
  </si>
  <si>
    <t>Zasilacz UPS Quer</t>
  </si>
  <si>
    <t>Odtwarzacz SAMSUNG BD-J4500R</t>
  </si>
  <si>
    <t>Kamera TPL MICROCAM</t>
  </si>
  <si>
    <t>Kamera GOPro HERO4 Silver</t>
  </si>
  <si>
    <t>Główny punkt widokowy</t>
  </si>
  <si>
    <t>punkt widokowy</t>
  </si>
  <si>
    <t>Komputer-jednostka centralna</t>
  </si>
  <si>
    <t>Ekran projekcyjny</t>
  </si>
  <si>
    <t>Wozownia w zespole 
pałacowym</t>
  </si>
  <si>
    <t>Ogrody Dzikowskie</t>
  </si>
  <si>
    <t>ogród</t>
  </si>
  <si>
    <t>gospodarczy, nieużytek, 
wpisany do rejestru zabytków</t>
  </si>
  <si>
    <t>Budynek mieszkalny 
(2 lokale mieszkalne)</t>
  </si>
  <si>
    <t>ul. Warszawska 6
39-400 Tarnobrzeg</t>
  </si>
  <si>
    <t>ul. Warszawska 8
39-400 Tarnobrzeg</t>
  </si>
  <si>
    <t>ul. Warszawska 5
39-400 Tarnobrzeg</t>
  </si>
  <si>
    <t>ul. Warszawska 7
39-400 Tarnobrzeg</t>
  </si>
  <si>
    <t>ul. Kopernika 6
39-400 Tarnobrzeg</t>
  </si>
  <si>
    <t>ul. K. Wielkiego 2
39-400 Tarnobrzeg</t>
  </si>
  <si>
    <t>ul. Wisłostrada 2
39-400 Tarnobrzeg</t>
  </si>
  <si>
    <t>ul. Sienkiewicza 3
39-400 Tarnobrzeg</t>
  </si>
  <si>
    <t>ul. Sienkiewicza 6
39-400 Tarnobrzeg</t>
  </si>
  <si>
    <t>ul. Sienkiewicza 8
39-400 Tarnobrzeg</t>
  </si>
  <si>
    <t>ul. Sienkiewicza 10
39-400 Tarnobrzeg</t>
  </si>
  <si>
    <t>ul. Mickiewicza 1
39-400 Tarnobrzeg</t>
  </si>
  <si>
    <t>ul. K. Wielkiego 1
39-400 Tarnobrzeg</t>
  </si>
  <si>
    <t>ul. Kwiatkowskiego 1
39-400 Tarnobrzeg</t>
  </si>
  <si>
    <t>ul. Bema 1
39-400 Tarnobrzeg</t>
  </si>
  <si>
    <t>ul. Zamkowa 6
39-400 Tarnobrzeg</t>
  </si>
  <si>
    <t>ul. Zamkowa 3
39-400 Tarnobrzeg</t>
  </si>
  <si>
    <t>ul. Szpitalna 1
39-400 Tarnobrzeg</t>
  </si>
  <si>
    <t>ul. Szpitalna 2
39-400 Tarnobrzeg</t>
  </si>
  <si>
    <t>ul. 1-go Maja 2
39-400 Tarnobrzeg</t>
  </si>
  <si>
    <t>ul. Wisłostrada 1
39-400 Tarnobrzeg</t>
  </si>
  <si>
    <t>ul. Przy zalewie 1
39-400 Tarnobrzeg</t>
  </si>
  <si>
    <t>Plac Surowieckiego
39-400 Tarnobrzeg</t>
  </si>
  <si>
    <t>ul. M. Curie-Skłodowskiej
39-400 Tarnobrzeg</t>
  </si>
  <si>
    <t>ul. Kopernika
39-400 Tarnobrzeg</t>
  </si>
  <si>
    <t>ul. M. Dąbrowskiej
39-400 Tarnobrzeg</t>
  </si>
  <si>
    <t>os. Ngnajów
39-400 Tarnobrzeg</t>
  </si>
  <si>
    <t>os. Sielec
39-400 Tarnobrzeg</t>
  </si>
  <si>
    <t>os. Zakrzów
39-400 Tarnobrzeg</t>
  </si>
  <si>
    <t>Stanica
39-400 Tarnobrzeg</t>
  </si>
  <si>
    <t>os. Wielowieś
39-400 Tarnobrzeg</t>
  </si>
  <si>
    <t>os. Sobów
39-400 Tarnobrzeg</t>
  </si>
  <si>
    <t>Fontanna</t>
  </si>
  <si>
    <t>Wieża lęgowa dla jerzyków</t>
  </si>
  <si>
    <t>obiekt budowlany</t>
  </si>
  <si>
    <t>Siłownia zewnętrzna 
os. Siarkowiec</t>
  </si>
  <si>
    <t>Siłownia zewnętrzna 
os. Serbinów</t>
  </si>
  <si>
    <t>Plac zabaw na os. Nagnajów</t>
  </si>
  <si>
    <t>Plac zabaw na os. Ocice</t>
  </si>
  <si>
    <t>Plac zabaw na os. Sielec</t>
  </si>
  <si>
    <t>Plac zabaw na os. Zakrzów</t>
  </si>
  <si>
    <t xml:space="preserve">Plac zabaw im. H. Jordana </t>
  </si>
  <si>
    <t>sport / rekreacja / budynek</t>
  </si>
  <si>
    <t>konstrukcja betonowa</t>
  </si>
  <si>
    <t>Piaskowiec</t>
  </si>
  <si>
    <t xml:space="preserve">Stal nierdzewna cynkowana </t>
  </si>
  <si>
    <t>konstrukcja stalowa / 
budki drewniane</t>
  </si>
  <si>
    <t>Stadion sportowy os. Wielowieś:
Ubikacja</t>
  </si>
  <si>
    <t>Szatnia</t>
  </si>
  <si>
    <t>Boisko</t>
  </si>
  <si>
    <t>bloczki silikatowe</t>
  </si>
  <si>
    <t>płyta żelbetowa</t>
  </si>
  <si>
    <t>Stadion sportowy os. Sobów:
Ubikacja</t>
  </si>
  <si>
    <t>Budynek szatniowo-gospodarczy</t>
  </si>
  <si>
    <t>os. Nagnajów
39-400 Tarnobrzeg</t>
  </si>
  <si>
    <t>Schronisko dla psów</t>
  </si>
  <si>
    <t>schronisko</t>
  </si>
  <si>
    <t>cegła - pustaki ścienne</t>
  </si>
  <si>
    <t>dach - konstrukcja drewniana, 
pokrycie - blacha stalowa 
powlekana trapezowa</t>
  </si>
  <si>
    <t>konstrukcja drewniana krokwiowo-płatwowa, dachówka</t>
  </si>
  <si>
    <t>konstr. drewniana w seg. A i B  
pokrycie blachą, seg. C konstrukcja betonowa  pokrycie papą.</t>
  </si>
  <si>
    <t xml:space="preserve">betonowy stropodach 
prefabrykowany pokryty papą </t>
  </si>
  <si>
    <t>stropodach pokrycie papą termozgrzewalną nad pow. 2/3 
budynku; nad pozostałą częścią 
2x papa na lepiku</t>
  </si>
  <si>
    <t>dach - konstrukcja drewniana, 
pokrycie - płyty azbestowo-
cementowe</t>
  </si>
  <si>
    <t>Telefon Sony LT26i</t>
  </si>
  <si>
    <t>Telefon VERI</t>
  </si>
  <si>
    <t>Tel. PANASONIC</t>
  </si>
  <si>
    <t>Akumulator AA</t>
  </si>
  <si>
    <t>Akumulator CANON</t>
  </si>
  <si>
    <t>Osłona CANON</t>
  </si>
  <si>
    <t xml:space="preserve">Torba </t>
  </si>
  <si>
    <t xml:space="preserve">Wieża </t>
  </si>
  <si>
    <t xml:space="preserve">Urzadzenie RICOH MP 4000            </t>
  </si>
  <si>
    <t xml:space="preserve">INFOMAT </t>
  </si>
  <si>
    <t>Urzedomat - biuro podawcze - ul. Mickiewicza 7</t>
  </si>
  <si>
    <t>Urzedomat - biuro podawcze - ul. Kościuszki 32</t>
  </si>
  <si>
    <t xml:space="preserve">Kamera cyfrowa   </t>
  </si>
  <si>
    <t xml:space="preserve">Skaner </t>
  </si>
  <si>
    <t xml:space="preserve">Serwer </t>
  </si>
  <si>
    <t>Streamer zewnetrzny</t>
  </si>
  <si>
    <t xml:space="preserve">UPS </t>
  </si>
  <si>
    <t xml:space="preserve">Firewall sprzetowy </t>
  </si>
  <si>
    <t>Fortianalyzer 100C+ FortiCare</t>
  </si>
  <si>
    <t xml:space="preserve">Kopiarka Kyocera Mita KM 1635 </t>
  </si>
  <si>
    <t xml:space="preserve">Drukarka KYOCERA FS-6970DN </t>
  </si>
  <si>
    <t xml:space="preserve">Kopiarka Canon iR 2520  </t>
  </si>
  <si>
    <t>RICOH MPW2400</t>
  </si>
  <si>
    <t>RICOH MP 4001</t>
  </si>
  <si>
    <t>RICOH MP C2800</t>
  </si>
  <si>
    <t>Serwer mapowy Fujitsu</t>
  </si>
  <si>
    <t>Serwer udostepniajacy Fujitsu</t>
  </si>
  <si>
    <t xml:space="preserve">Skaner A3 Fujitsu </t>
  </si>
  <si>
    <t>Serwer HP DL180</t>
  </si>
  <si>
    <t xml:space="preserve">Szafa Rack 19 Delta Triton </t>
  </si>
  <si>
    <t xml:space="preserve">Kserokopiarka Konica Minolta BIZHUB </t>
  </si>
  <si>
    <t xml:space="preserve">Kamera Panasonic </t>
  </si>
  <si>
    <t xml:space="preserve">Zestaw komputerowy Lenovo M58p </t>
  </si>
  <si>
    <t xml:space="preserve"> Zestaw komputerowy</t>
  </si>
  <si>
    <t xml:space="preserve">Drukarka iglowa </t>
  </si>
  <si>
    <t>Listwa zasilajaca</t>
  </si>
  <si>
    <t xml:space="preserve">Serwer       </t>
  </si>
  <si>
    <t xml:space="preserve">Drukarka HP Color LJ </t>
  </si>
  <si>
    <t xml:space="preserve">Siec komputerowa- ul. Sw. Barbary 12      </t>
  </si>
  <si>
    <t xml:space="preserve">Zestaw komputerowy  </t>
  </si>
  <si>
    <t xml:space="preserve"> Drukarka laserowa P2135dn </t>
  </si>
  <si>
    <t xml:space="preserve">Serwer+sprzet RATUSZ   </t>
  </si>
  <si>
    <t xml:space="preserve"> Zestaw komputerowy IBM </t>
  </si>
  <si>
    <t xml:space="preserve">Serwer HP ProLiant ML 350G6 GB8010MMB4  </t>
  </si>
  <si>
    <t>Zestaw komputerowy HP DC 7900 SFF</t>
  </si>
  <si>
    <t xml:space="preserve">Zestaw komputerowy HP DC 7900 SFF  </t>
  </si>
  <si>
    <t xml:space="preserve">Skaner        </t>
  </si>
  <si>
    <t xml:space="preserve">HUb Procurve  </t>
  </si>
  <si>
    <t xml:space="preserve">Szafa krosownicza </t>
  </si>
  <si>
    <t xml:space="preserve">Drukarka HP LJ 1022  </t>
  </si>
  <si>
    <t>Siec - budynek administracyjno-biurowy</t>
  </si>
  <si>
    <t xml:space="preserve">Drukarka laserowa HP M125a </t>
  </si>
  <si>
    <t xml:space="preserve">Zestaw komputerowy Lenovo H30-50 </t>
  </si>
  <si>
    <t>Zestaw komputerowy Lenovo H30-50</t>
  </si>
  <si>
    <t xml:space="preserve">Zestaw komputerowy Lenowo H30-50 </t>
  </si>
  <si>
    <t xml:space="preserve">Kopiarka TASKalfa 3051ci  </t>
  </si>
  <si>
    <t xml:space="preserve">Centrala telefoniczna MAC-6400 </t>
  </si>
  <si>
    <t xml:space="preserve">Centrala telefoniczna - Sienkiewicza 159A  </t>
  </si>
  <si>
    <t>Rozgałęźnik napięcia</t>
  </si>
  <si>
    <t>Notebook HP Pavilion</t>
  </si>
  <si>
    <t xml:space="preserve">Notebook Dell </t>
  </si>
  <si>
    <t xml:space="preserve">Notebook Lenovo B50-80 </t>
  </si>
  <si>
    <t>Notebook Lenovo B50-81</t>
  </si>
  <si>
    <t>Notebook Lenovo B50-82</t>
  </si>
  <si>
    <t xml:space="preserve">Serwer + UPS                </t>
  </si>
  <si>
    <t xml:space="preserve">Kopmuter+Ploter HP-450 </t>
  </si>
  <si>
    <t>Siec transmisji danych</t>
  </si>
  <si>
    <t xml:space="preserve"> Drukarka laserowa </t>
  </si>
  <si>
    <t xml:space="preserve">Drukarka laserowa     </t>
  </si>
  <si>
    <t xml:space="preserve">Drukarka LASER JET  </t>
  </si>
  <si>
    <t xml:space="preserve">Drukarka laserowa  </t>
  </si>
  <si>
    <t xml:space="preserve">Drukarka laserowa          </t>
  </si>
  <si>
    <t xml:space="preserve">Ploter HP Design Jet 800PS </t>
  </si>
  <si>
    <t xml:space="preserve">49-491-0235| Skaner MUSTEK </t>
  </si>
  <si>
    <t>Monitor 15 SAMSUNG</t>
  </si>
  <si>
    <t xml:space="preserve">OPTIMUS SDI C2.0/256D/40M - komputer  </t>
  </si>
  <si>
    <t xml:space="preserve">Drukarka HP LJ 1015  </t>
  </si>
  <si>
    <t>Skaner Mustek BearPaw</t>
  </si>
  <si>
    <t xml:space="preserve">Monitor 17 LG </t>
  </si>
  <si>
    <t xml:space="preserve">Zestaw komutroey z ISO </t>
  </si>
  <si>
    <t>Dysk twardy 80GB Baracuda</t>
  </si>
  <si>
    <t xml:space="preserve">Zestaw komuterowy - INTEL         </t>
  </si>
  <si>
    <t xml:space="preserve">Drukarka HP LJ 2300N </t>
  </si>
  <si>
    <t xml:space="preserve">Zestaw komputerowy nr 1 </t>
  </si>
  <si>
    <t>Zestaw komputerowy nr 1 -</t>
  </si>
  <si>
    <t>Zestaw komputerowy nr 3</t>
  </si>
  <si>
    <t xml:space="preserve">Zestaw komputerowy nr 3 </t>
  </si>
  <si>
    <t xml:space="preserve">Monitor 17 LCD PHILIPS </t>
  </si>
  <si>
    <t xml:space="preserve"> Drukarka HP LJ 1015 -</t>
  </si>
  <si>
    <t>Drukarka HP LJ 1015</t>
  </si>
  <si>
    <t xml:space="preserve">Notebook COMPAQ nx 6110 </t>
  </si>
  <si>
    <t>Projektor BENQ PB-2240 XGA</t>
  </si>
  <si>
    <t xml:space="preserve">Zasilacz UPS MUSTEK 800VA USB </t>
  </si>
  <si>
    <t xml:space="preserve"> Dysk twardy SEADATE IDE 80GB </t>
  </si>
  <si>
    <t xml:space="preserve">Drukarka LJ 1160 - W.OR   </t>
  </si>
  <si>
    <t>Drukarka LJ 1160</t>
  </si>
  <si>
    <t xml:space="preserve"> Monitor 17 SAMSUNG</t>
  </si>
  <si>
    <t xml:space="preserve"> Drukarka LJ 1320</t>
  </si>
  <si>
    <t>Monitor 17 LG Flatron</t>
  </si>
  <si>
    <t>Dyski twarde Seagate Barracuda</t>
  </si>
  <si>
    <t xml:space="preserve">Drukarka HP LJ 1020 - W.EZK       </t>
  </si>
  <si>
    <t>Notebook HP Compaq nx6110</t>
  </si>
  <si>
    <t xml:space="preserve">Siec teleinformatyczna </t>
  </si>
  <si>
    <t xml:space="preserve">Zestaw ACTINA COSTA - W.BF </t>
  </si>
  <si>
    <t xml:space="preserve"> Zestaw ACTINA COSTA - W.BF</t>
  </si>
  <si>
    <t xml:space="preserve">Zestaw ACTINA COSTA </t>
  </si>
  <si>
    <t>Zestaw ACTINA COSTA -</t>
  </si>
  <si>
    <t xml:space="preserve">Serwer IBM 8840EFY  </t>
  </si>
  <si>
    <t>Monitor GATEWAY 18</t>
  </si>
  <si>
    <t xml:space="preserve">Drukarka HP 1018 </t>
  </si>
  <si>
    <t>Drukarka HP K850</t>
  </si>
  <si>
    <t xml:space="preserve">Drukarka HP LJ 1018 </t>
  </si>
  <si>
    <t xml:space="preserve">Monitor 17" LG Flatron             </t>
  </si>
  <si>
    <t xml:space="preserve">Drukarka HP Laser Jet 1160  </t>
  </si>
  <si>
    <t xml:space="preserve"> Monitor 19 Philips   </t>
  </si>
  <si>
    <t xml:space="preserve">Jednostka centralna - MARS BUSINESS </t>
  </si>
  <si>
    <t xml:space="preserve">Monitor LG 17 </t>
  </si>
  <si>
    <t>Zesaw komputerowy PC ADAX</t>
  </si>
  <si>
    <t xml:space="preserve">Drukarka HP LJ 5550n </t>
  </si>
  <si>
    <t xml:space="preserve">Zestaw komputerowy KOMPUTRONIK </t>
  </si>
  <si>
    <t xml:space="preserve"> Ploter HP DesignJet T1100  </t>
  </si>
  <si>
    <t xml:space="preserve"> Zestaw komputerowy SUNTAR </t>
  </si>
  <si>
    <t xml:space="preserve">Zestaw komputerowy SUNTAR </t>
  </si>
  <si>
    <t xml:space="preserve">Router CISCO </t>
  </si>
  <si>
    <t xml:space="preserve">Kserokopiarka  </t>
  </si>
  <si>
    <t xml:space="preserve">Maszyna Optima   </t>
  </si>
  <si>
    <t xml:space="preserve">Kopiarka Canon NP-6317  </t>
  </si>
  <si>
    <t xml:space="preserve">Obcinarka </t>
  </si>
  <si>
    <t>Kopiarka KONICA + Podajnik</t>
  </si>
  <si>
    <t xml:space="preserve">Kopiarka RICOH   </t>
  </si>
  <si>
    <t xml:space="preserve">Kopiarka CANON NP 6317  </t>
  </si>
  <si>
    <t xml:space="preserve">Niszczarka   </t>
  </si>
  <si>
    <t xml:space="preserve">Kasa pancerna - OIN    </t>
  </si>
  <si>
    <t xml:space="preserve">Kserokopiarka Canon </t>
  </si>
  <si>
    <t xml:space="preserve">Kopiarko-drukarka Ricoh </t>
  </si>
  <si>
    <t xml:space="preserve">Kopiarka cyfrowa NASHUATEC DSm 618d  </t>
  </si>
  <si>
    <t xml:space="preserve">Kopiarka Kyocera Mita KM 1635  </t>
  </si>
  <si>
    <t xml:space="preserve">Kserokopiarka Kyocera-Mita KM 1620  </t>
  </si>
  <si>
    <t xml:space="preserve">Kserokopiarka Kyocera-Mita KM 1620    </t>
  </si>
  <si>
    <t xml:space="preserve">Kopiarka KM Bizhub     </t>
  </si>
  <si>
    <t>PROJEKTOR SANYO PLV-z2700</t>
  </si>
  <si>
    <t xml:space="preserve">DRUKARKA HP LASERJET P1505  </t>
  </si>
  <si>
    <t>System naglosnienia konferencyjnego</t>
  </si>
  <si>
    <t>Notebook HP nx5000</t>
  </si>
  <si>
    <t xml:space="preserve">Notebook ARISTO SMART 300  </t>
  </si>
  <si>
    <t xml:space="preserve">Notebook HP NX6110 </t>
  </si>
  <si>
    <t>Notebook HP NX7400</t>
  </si>
  <si>
    <t xml:space="preserve">Notebook HP COMPAQ NX6310 </t>
  </si>
  <si>
    <t>Notebook COMPAQ NX7400C</t>
  </si>
  <si>
    <t xml:space="preserve">Notebook Toshiba </t>
  </si>
  <si>
    <t xml:space="preserve">Notebook                                       </t>
  </si>
  <si>
    <t xml:space="preserve">Notebook + skaner </t>
  </si>
  <si>
    <t xml:space="preserve">NOTEBOOK TOSHIBA SATP U400-150            </t>
  </si>
  <si>
    <t>rdm@vp.pl</t>
  </si>
  <si>
    <t>Agregat sprężarkowy</t>
  </si>
  <si>
    <t>Agregat z wyposażeniem spawalniczym</t>
  </si>
  <si>
    <t>Frezarka</t>
  </si>
  <si>
    <t>Koparko-ładowarka 9,50</t>
  </si>
  <si>
    <t>Pług odśnieżny</t>
  </si>
  <si>
    <t>Równiarka</t>
  </si>
  <si>
    <t>Recykler</t>
  </si>
  <si>
    <t>Młot udarowy 27 BOSCH</t>
  </si>
  <si>
    <t>Młot wyburzeniowy</t>
  </si>
  <si>
    <t>Piła do cięcia asfaltu</t>
  </si>
  <si>
    <t>Walec BOMAG</t>
  </si>
  <si>
    <t>Walec statyczny</t>
  </si>
  <si>
    <t>Walec wibracyjny</t>
  </si>
  <si>
    <t>Walec wibracyjny BWR 650</t>
  </si>
  <si>
    <t>Koparko-ładowarka KRAMER 4165</t>
  </si>
  <si>
    <t>Agregat ZPP-2200</t>
  </si>
  <si>
    <t>Agregat E8000 THHP13</t>
  </si>
  <si>
    <t xml:space="preserve">Agregat G 15 THF </t>
  </si>
  <si>
    <t>S/N 273144</t>
  </si>
  <si>
    <t>Zagęszczarka</t>
  </si>
  <si>
    <t>Zagęszczarka CR6CCD</t>
  </si>
  <si>
    <t>Zagęszczarka PCX400</t>
  </si>
  <si>
    <t>Zagęszczarka PCX500</t>
  </si>
  <si>
    <t>Zagęszczarka RPC 60/80</t>
  </si>
  <si>
    <t>Zagęszczarka wibracyjna</t>
  </si>
  <si>
    <t>Malarka</t>
  </si>
  <si>
    <t>Karcher</t>
  </si>
  <si>
    <t>Niwelator</t>
  </si>
  <si>
    <t>Niwelator + łata + statyw</t>
  </si>
  <si>
    <t>Stół konferencyjny</t>
  </si>
  <si>
    <t>Drogomierz</t>
  </si>
  <si>
    <t>Plandeka termoochronna</t>
  </si>
  <si>
    <t>cegła, ściany działowe murowane</t>
  </si>
  <si>
    <t>żelbet, papa bitumiczna</t>
  </si>
  <si>
    <t>odległość od najbliższej rzeki lub zbiornika wodnego - 5 km, odległość do najbliższej jednostki Straży Pożarnej - 10 min, ogrodzenie, oświetlenie, zwiększona odporność na włamanie zewnętrznych drzwi</t>
  </si>
  <si>
    <t>odległość od najbliższej rzeki lub zbiornika wodnego - 5 km, gaśnice proszkowe - 4 szt, hydrant wewnętrzny - 1 szt, odległość do najbliższej jednostki Straży Pożarnej - 10 min, ogrodzenie, oświetlenie, zwiększona odporność na włamanie zewnętrznych drzwi, alarm - firma ochroniarska</t>
  </si>
  <si>
    <t>Oświetlenie zewnętrzne przepompowni</t>
  </si>
  <si>
    <t>TD -15</t>
  </si>
  <si>
    <t>Kosiarka rotacyjna</t>
  </si>
  <si>
    <t>MF 70</t>
  </si>
  <si>
    <t>2PM-34 DN</t>
  </si>
  <si>
    <t>Agregat spreżarkowy</t>
  </si>
  <si>
    <t>AHS-23R-40T</t>
  </si>
  <si>
    <t>Suwnica jednobelkowa</t>
  </si>
  <si>
    <t>Kotłownia gazowa CO, Budynek Administracyjny</t>
  </si>
  <si>
    <t>Kotłownia gazowa CO, Warsztat mechaniczny</t>
  </si>
  <si>
    <t>Kasa fiskalna  CR 280 plus</t>
  </si>
  <si>
    <t>m. Piaseczno, Gmina Łoniów, 
pow. sandomierski</t>
  </si>
  <si>
    <t>Budynek rozdzielni głównej 
15/6/0,4 kv (Piaseczno, 
Gmina Łoniów, powiat sandomierski)</t>
  </si>
  <si>
    <t>Pomnik Prof. Pawłowskiego</t>
  </si>
  <si>
    <t>Kopalnia siarki 
„Machów” S.A. w likwidacji</t>
  </si>
  <si>
    <r>
      <t>Miejska Biblioteka Publiczna im. dr. Michała Marczaka -</t>
    </r>
    <r>
      <rPr>
        <b/>
        <sz val="10"/>
        <color theme="1"/>
        <rFont val="Calibri"/>
        <family val="2"/>
        <charset val="238"/>
      </rPr>
      <t xml:space="preserve"> </t>
    </r>
    <r>
      <rPr>
        <sz val="10"/>
        <color theme="1"/>
        <rFont val="Calibri"/>
        <family val="2"/>
        <charset val="238"/>
      </rPr>
      <t>Biblioteka Główna</t>
    </r>
  </si>
  <si>
    <t>Rejon Dróg 
Miejskich Sp. z o.o.</t>
  </si>
  <si>
    <t>Tarnobrzeskie 
Wodociągi Sp. z o.o.</t>
  </si>
  <si>
    <t>Przekzany do UM 
w Tarnobrzegu w 2007 r., od 01.09.2013 r. umowa użyczenia  - TTBS</t>
  </si>
  <si>
    <t>hala sportowa, sale lekcyjne (WGD), garaże</t>
  </si>
  <si>
    <t xml:space="preserve">Budynek szkolny wraz 
z łącznikiem i dwoma salami gimnastycznymi </t>
  </si>
  <si>
    <t xml:space="preserve">Przedszkole nr 15 </t>
  </si>
  <si>
    <t xml:space="preserve">Wydzierżawienie małej części od Tarnobrzeskiej Spółdzielni Mieszkaniowej </t>
  </si>
  <si>
    <t>2008 - 2011</t>
  </si>
  <si>
    <t>2006 -2012</t>
  </si>
  <si>
    <t>Obiekty przejęte z Muzeum Narodowego w Krakowie</t>
  </si>
  <si>
    <t>Śmierć Safiry</t>
  </si>
  <si>
    <t>krąg Ambosiusa Franckena(?)</t>
  </si>
  <si>
    <t>Antwerpia</t>
  </si>
  <si>
    <t>kopia wykonana techniką malarską w 2014 roku przez p. Gabrielę Janik, zaramowana</t>
  </si>
  <si>
    <t>Inne dobra kultury</t>
  </si>
  <si>
    <t>Portret Jana Zdzisława Tarnowskiego</t>
  </si>
  <si>
    <t>Pochwalski Kazimierz (1855-1940)</t>
  </si>
  <si>
    <t>Polska, 1919</t>
  </si>
  <si>
    <t>olej, płótno, wymiary: 69 x 87 (z ramą 88 x 106 cm), rama ozdobna</t>
  </si>
  <si>
    <t>kopia wykonana techniką reprograficzną, olej płótno, wymiary: 113 x 84 cm, po prawej u gopty „Aetatis 56/Ao 1636”, zaramowana</t>
  </si>
  <si>
    <t>MNK XIIA-881</t>
  </si>
  <si>
    <t>kopia wykonana techniką reprograficzną, olej, płótno, wymiary: 113 x 84 cm</t>
  </si>
  <si>
    <t>MNK XII-877</t>
  </si>
  <si>
    <t>Joost Sustermans – przypisywany</t>
  </si>
  <si>
    <t>Portret Francesco de Medici</t>
  </si>
  <si>
    <t>Matheus van Helmont</t>
  </si>
  <si>
    <t>Chłop palący fajkę (Pociecha wdowca)</t>
  </si>
  <si>
    <t xml:space="preserve">1678, kopia wykonana w 1915 </t>
  </si>
  <si>
    <t>ok. 1634, kopia wykonana w 1915</t>
  </si>
  <si>
    <t>1636, kopia wykonana w 1915</t>
  </si>
  <si>
    <t>kopia wykonana techniką reprograficzną, olej, deska, wymiary: 29 x 43, 5 cm</t>
  </si>
  <si>
    <t>MNK XIIA-878</t>
  </si>
  <si>
    <t>MNK XIIA-879</t>
  </si>
  <si>
    <t>kopia wykonana technika reprograficzną, olej, płótno, deska dębowa, wymiary: 39 x 33,5 cm</t>
  </si>
  <si>
    <t xml:space="preserve">1649, kopia wykonana w 1915 </t>
  </si>
  <si>
    <t>Jacob Gerritsz Cuyp</t>
  </si>
  <si>
    <t>Portret starej kobiety</t>
  </si>
  <si>
    <t>Fragment ulicy</t>
  </si>
  <si>
    <t>Teodor Ziomek</t>
  </si>
  <si>
    <t>ol. dykta, rama drewniana, ozdobna</t>
  </si>
  <si>
    <t>ol.pł. rama drewniana</t>
  </si>
  <si>
    <t>II poł. XIX w.</t>
  </si>
  <si>
    <t>Portret kobiety w czepku</t>
  </si>
  <si>
    <t>Portret kobiety z książką / Patrycjuszka holenderska</t>
  </si>
  <si>
    <t>Wilem Wilemsz van der Vliet 
– przypisywany</t>
  </si>
  <si>
    <t>1636, kopia wykonana w 2015</t>
  </si>
  <si>
    <t>ok. 1634, kopia wykonana w 2015</t>
  </si>
  <si>
    <t xml:space="preserve">1678, kopia wykonana w 2015 </t>
  </si>
  <si>
    <t xml:space="preserve">1649, kopia wykonana w 2015 </t>
  </si>
  <si>
    <t>kopia wykonana techniką reprograficzną, olej, deska, wymiary: 29 x 34,5 cm</t>
  </si>
  <si>
    <t>kopia wykonana technika reprograficzną, olej, deska dębowa, wymiary: 39 x 33,5 cm</t>
  </si>
  <si>
    <t>Orzełek legionowy</t>
  </si>
  <si>
    <t>Krzyż Niepodległości</t>
  </si>
  <si>
    <t>Legitymacja Krzyża Niepodległości nr 4405-14/77</t>
  </si>
  <si>
    <t>Legitymacja związku Legionistów Polskich nr 4001</t>
  </si>
  <si>
    <t>Warszawa 11 listopada 1933</t>
  </si>
  <si>
    <t>Książeczka wojskowa wydana przez Powiatową Komendę Uzupełnień w Łańcucie</t>
  </si>
  <si>
    <t>Tarnobrzeg, 14.04.1923</t>
  </si>
  <si>
    <t>Karta wojskowa I Brygady J. Piłsudskiego 7 komp. 5 p.p.Legionów Polskich Legion Polski L.19072</t>
  </si>
  <si>
    <t>Dyplom nadania Krzyża Niepodległości z dnia 
16 września 1933 r</t>
  </si>
  <si>
    <t>duplikat wydany 16.II.1916</t>
  </si>
  <si>
    <t>16 września 1933</t>
  </si>
  <si>
    <t>CMENTARZE</t>
  </si>
  <si>
    <t>Cmentarz wojenny z I i II wojny światowej przy ul. Targowej w Tarnobrzegu</t>
  </si>
  <si>
    <t>Cmentarz Komunalny w Tarnobrzegu przy ul. J. Bema, 39-400 Tarnobrzeg</t>
  </si>
  <si>
    <t>39-400 Tarnobrzeg</t>
  </si>
  <si>
    <t>Groby wojenne:</t>
  </si>
  <si>
    <t>2 groby zbiorowe - Cmentarz Parafialny przy ul. Warszawskiej Tarnobrzeg osiedle Wielowieś</t>
  </si>
  <si>
    <t>Śp. Michał Pitra ps. Szczapa – Cmentarz Parafialny przy ul. Mickiewicza (O.O. Dominikanów)</t>
  </si>
  <si>
    <t>Śp. Dominik Grdeń ps. Gruda – Cmentarz Parafialny przy ul. Mickiewicza (O.O. Dominikanów)</t>
  </si>
  <si>
    <t>Śp. Stanisław Lewandowski ps. Sęp – Cmentarz Parafialny przy ul. Mickiewicza (O.O. Dominikanów)</t>
  </si>
  <si>
    <t>Śp. Józef Motyka ps. Kos – Cmentarz Parafialny przy ul. Mickiewicza (O.O. Dominikanów)</t>
  </si>
  <si>
    <t>Śp. Franciszek Baracz ps. Sosna – Cmentarz Parafialny przy ul. Wisłostrada (Parafia Miechocin)</t>
  </si>
  <si>
    <t>Zbiory biblioteczne</t>
  </si>
  <si>
    <r>
      <t>Środki trwałe i inne</t>
    </r>
    <r>
      <rPr>
        <sz val="10"/>
        <rFont val="Calibri"/>
        <family val="2"/>
        <charset val="238"/>
      </rPr>
      <t xml:space="preserve">                                 </t>
    </r>
  </si>
  <si>
    <t>Zbiory biblioteczne (zbiory mogą się przemieszczać pomiędzy Biblioteką Główną i filiami)</t>
  </si>
  <si>
    <t>Oprogramowanie</t>
  </si>
  <si>
    <t>OPROGRAMOWANIE</t>
  </si>
  <si>
    <t>Ochotnicza Straż Pozarna os. Zakrzów</t>
  </si>
  <si>
    <t>Ochotnicza Straż Pozarna os. Dzików</t>
  </si>
  <si>
    <t>Ochotnicza Straż Pozarna os. Sielec</t>
  </si>
  <si>
    <t>Ochotnicza Straż Pozarna os. Mokrzyszów</t>
  </si>
  <si>
    <t>Ochotnicza Straż Pozarna os. Sobów</t>
  </si>
  <si>
    <t>Ochotnicza Straż Pozarna os. Nagnajów</t>
  </si>
  <si>
    <t>Gimnazjum nr 1</t>
  </si>
  <si>
    <t>Szkoła Podstawowa nr 3</t>
  </si>
  <si>
    <t>Wykaz użyczonych obiektów z Kolekcji Mebli i Ram</t>
  </si>
  <si>
    <t>Stół (z wytwornym blatem murowanym)</t>
  </si>
  <si>
    <t>MT-A-D/5</t>
  </si>
  <si>
    <t>lipa lub topola, sosna, stół pokryty wtórnie złotą farbą, ze śladami pierwotnego złocenia, marmur zielony, żyłkowany, dł. 125 cm, szer. 90 cm, wys. 85 cm</t>
  </si>
  <si>
    <t>MT-A-D/24</t>
  </si>
  <si>
    <t>sosna, drewno liściaste. Intarsja na płycie, orzech, brzoza, buk, orzech, dł. 191 cm, szer. 113 cm, wys. 81 cm</t>
  </si>
  <si>
    <t>Stół (intarsjowany)</t>
  </si>
  <si>
    <t>ok. 1860, (pochodzenie z pałacu książąt Sanguszków w Gumniskach pod Tarnowem)</t>
  </si>
  <si>
    <t>w stylu Ludwika Filipa</t>
  </si>
  <si>
    <t>Kanapa tapicerowana</t>
  </si>
  <si>
    <t>sosna z okleiną dębową, dąb, oklejka dębowa, tapicerka sprężynowa, wyściółka z trawy morskiej, tkanina obiciowa, sprężyny, szer. 209 cm, głęb. 82 cm, wys. 115 cm</t>
  </si>
  <si>
    <t>MT-A-D/96/2</t>
  </si>
  <si>
    <t>Fotel tapicerowany</t>
  </si>
  <si>
    <t>Stół rozkładany + 2 zrekonstruowane elementy blatu</t>
  </si>
  <si>
    <t>2 poł. XIX w., neorokoko (pochodzenie: przekaz)</t>
  </si>
  <si>
    <t>drewno dębowe, toczone i rzeźbione, deska rzeźbiona w motywy roślinne, tkanina obiciowa wtórna, wzorzysty plusz, szer. 80 cm, głęb. 84 cm, wys. 148 cm</t>
  </si>
  <si>
    <t>MT-A-D/97</t>
  </si>
  <si>
    <t>sosna okleinowa z orzechem, listwa orzechowa, doklejki orzechowe, buk, sosna brzegowana brzozą, dąb, mosiądz, odlew, dł. 125 cm, czer. 108 cm, wys. 78 cm.</t>
  </si>
  <si>
    <t>MT-A-D/397</t>
  </si>
  <si>
    <t>Obiekty wypożyczone z Muzeum-Zamku w Łańcucie</t>
  </si>
  <si>
    <t>Biurko w typie ankielskim z ażurową galeryjką</t>
  </si>
  <si>
    <t>mahoń, sukno, wym. 88x149x67</t>
  </si>
  <si>
    <t>S 5902 MŁ</t>
  </si>
  <si>
    <t>KWM 428 MŁ</t>
  </si>
  <si>
    <t>XX w.</t>
  </si>
  <si>
    <t>Łóżko rzeźbione z herbami Jelita i Pilawa</t>
  </si>
  <si>
    <t>S 10789 MŁ</t>
  </si>
  <si>
    <t>S 10790 MŁ</t>
  </si>
  <si>
    <t>S 3034 MŁ</t>
  </si>
  <si>
    <t>S 10653 MŁ</t>
  </si>
  <si>
    <t>S 10655 MŁ</t>
  </si>
  <si>
    <t>S 10654 MŁ</t>
  </si>
  <si>
    <t>Popiersie młodego mężczyzny z brodą (Jan Bogdan Tarnowski)</t>
  </si>
  <si>
    <t>Popiersie stargo mężczyzny z brodą i wąsami</t>
  </si>
  <si>
    <t>Obraz "Matka Boska z Dzieciątkiem"</t>
  </si>
  <si>
    <t>Szezlong w stylu Ludwika XVI</t>
  </si>
  <si>
    <t>Krzesło w stylu Ludwika XVI</t>
  </si>
  <si>
    <t>proj. Zygmunt Hendel</t>
  </si>
  <si>
    <t>Henryk Hofman</t>
  </si>
  <si>
    <t>Polska? Ok. 1830</t>
  </si>
  <si>
    <t>ok. 1903</t>
  </si>
  <si>
    <t>gips, wym. 54x43x28</t>
  </si>
  <si>
    <t>gips, wym. 51x46x30</t>
  </si>
  <si>
    <t>ol/pł, wym. 240x143</t>
  </si>
  <si>
    <t>drewno liściaste, tkanina jedwabna, wym. 93x194x75</t>
  </si>
  <si>
    <t>drewno liściaste, tkanina jedwabna, wym. 86x51x52</t>
  </si>
  <si>
    <t>Fotel w stylu Ludiwka XVI</t>
  </si>
  <si>
    <t>drewno liściaste, tkanina jedwabna, wym. 83x68x51</t>
  </si>
  <si>
    <t>S 10656 MŁ</t>
  </si>
  <si>
    <t>S 10657 MŁ</t>
  </si>
  <si>
    <t>S 10831 MŁ</t>
  </si>
  <si>
    <t>drewno, stolarka, intarsja, inkrustacja, wym. 95x71,5x50</t>
  </si>
  <si>
    <t>Fotel w typie "Savonarola"</t>
  </si>
  <si>
    <t>XIX w. (pochodzenie z pałacu 
książąt Sanguszków w Gumniskach pod Tarnowem)</t>
  </si>
  <si>
    <t>ok. poł. XVII w. (pochodzenie 
z kaplicy pałacu w Podhorcach, następnie książąt Sanguszków 
w Gumniskach pod Tarnowem)</t>
  </si>
  <si>
    <t>2 poł. XIX w. historymz (pochodzenie 
z pałacu książąt Sanguszków 
w Gumniskach pod Tarnowem)</t>
  </si>
  <si>
    <t>Przyb. 90/51</t>
  </si>
  <si>
    <t>Przyb. 91/51</t>
  </si>
  <si>
    <t>Przyb. 92/51</t>
  </si>
  <si>
    <t>Przyb. 90/52</t>
  </si>
  <si>
    <t>Przyb. 91/52</t>
  </si>
  <si>
    <t>Przyb. 92/52</t>
  </si>
  <si>
    <t>Przyb. 93/51</t>
  </si>
  <si>
    <t>Przyb. 94/51</t>
  </si>
  <si>
    <t>Przyb. 95/51</t>
  </si>
  <si>
    <t>Przyb. 96/51</t>
  </si>
  <si>
    <t>Przyb. 97/51</t>
  </si>
  <si>
    <t>Przyb. 98/51</t>
  </si>
  <si>
    <t>Przyb. 99/51</t>
  </si>
  <si>
    <t>Przyb. 100/51</t>
  </si>
  <si>
    <t>Przyb. 101/51</t>
  </si>
  <si>
    <t>Przyb. 102/51</t>
  </si>
  <si>
    <t>Przyb. 103/51</t>
  </si>
  <si>
    <t>Przyb. 97/52</t>
  </si>
  <si>
    <t>Przyb. 98/52</t>
  </si>
  <si>
    <t>Przyb. 99/52</t>
  </si>
  <si>
    <t>Przyb. 100/52</t>
  </si>
  <si>
    <t>Przyb. 101/52</t>
  </si>
  <si>
    <t>Przyb. 102/52</t>
  </si>
  <si>
    <t>Przyb. 93/52</t>
  </si>
  <si>
    <t>Przyb. 94/52</t>
  </si>
  <si>
    <t>Przyb. 95/52</t>
  </si>
  <si>
    <t>Przyb. 104/51</t>
  </si>
  <si>
    <t>Przyb. 105/51</t>
  </si>
  <si>
    <t>Przyb. 106/51</t>
  </si>
  <si>
    <t>Przyb. 107/51</t>
  </si>
  <si>
    <t>Przyb. 108/51</t>
  </si>
  <si>
    <t>Przyb. 109/51</t>
  </si>
  <si>
    <t>Przyb. 110/51</t>
  </si>
  <si>
    <t>Przyb. 111/51</t>
  </si>
  <si>
    <t>Przyb. 112/51</t>
  </si>
  <si>
    <t>Przyb. 113/51</t>
  </si>
  <si>
    <t>Przyb. 114/51</t>
  </si>
  <si>
    <t>Przyb. 115/51</t>
  </si>
  <si>
    <t>Przyb. 116/51</t>
  </si>
  <si>
    <t>Przyb. 117/51</t>
  </si>
  <si>
    <t>Przyb. 118/51</t>
  </si>
  <si>
    <t>Przyb. 119/51</t>
  </si>
  <si>
    <t>Przyb. 120/51</t>
  </si>
  <si>
    <t>Przyb. 121/51</t>
  </si>
  <si>
    <t>Przyb. 122/51</t>
  </si>
  <si>
    <t>Przyb. 123/51</t>
  </si>
  <si>
    <t>Przyb. 124/51</t>
  </si>
  <si>
    <t>Przyb. 125/51</t>
  </si>
  <si>
    <t>Przyb. 126/51</t>
  </si>
  <si>
    <t>Przyb. 127/51</t>
  </si>
  <si>
    <t>Przyb. 128/51</t>
  </si>
  <si>
    <t>Przyb. 129/51</t>
  </si>
  <si>
    <t>Przyb. 130/51</t>
  </si>
  <si>
    <t>Przyb. 131/51</t>
  </si>
  <si>
    <t>Przyb. 132/51</t>
  </si>
  <si>
    <t>Przyb. 133/51</t>
  </si>
  <si>
    <t>Przyb. 134/51</t>
  </si>
  <si>
    <t>Przyb. 135/51</t>
  </si>
  <si>
    <t>Przyb. 136/51</t>
  </si>
  <si>
    <t>Przyb. 137/51</t>
  </si>
  <si>
    <t>Przyb. 138/51</t>
  </si>
  <si>
    <t>Przyb. 139/51</t>
  </si>
  <si>
    <t>Przyb. 140/51</t>
  </si>
  <si>
    <t>Przyb. 141/51</t>
  </si>
  <si>
    <t>Przyb. 142/51</t>
  </si>
  <si>
    <t>Przyb. 143/51</t>
  </si>
  <si>
    <t>Przyb. 144/51</t>
  </si>
  <si>
    <t>Przyb. 145/51</t>
  </si>
  <si>
    <t>Przyb. 146/51</t>
  </si>
  <si>
    <t>Przyb. 147/51</t>
  </si>
  <si>
    <t>Przyb. 148/51</t>
  </si>
  <si>
    <t>Przyb. 149/51</t>
  </si>
  <si>
    <t>Przyb. 150/51</t>
  </si>
  <si>
    <t>Przyb. 151/51</t>
  </si>
  <si>
    <t>Przyb. 152/51</t>
  </si>
  <si>
    <t>Przyb. 153/51</t>
  </si>
  <si>
    <t>Przyb. 154/51</t>
  </si>
  <si>
    <t>Przyb. 155/51</t>
  </si>
  <si>
    <t>Przyb. 156/51</t>
  </si>
  <si>
    <t>Przyb. 157/51</t>
  </si>
  <si>
    <t>Przyb. 158/51</t>
  </si>
  <si>
    <t>Przyb. 159/51</t>
  </si>
  <si>
    <t>Przyb. 160/51</t>
  </si>
  <si>
    <t>Przyb. 161/51</t>
  </si>
  <si>
    <t>Przyb. 162/51</t>
  </si>
  <si>
    <t>Przyb. 163/51</t>
  </si>
  <si>
    <t>Przyb. 164/51</t>
  </si>
  <si>
    <t>Przyb. 165/51</t>
  </si>
  <si>
    <t>Przyb. 166/51</t>
  </si>
  <si>
    <t>Przyb. 167/51</t>
  </si>
  <si>
    <t>Przyb. 168/51</t>
  </si>
  <si>
    <t>Przyb. 170/51</t>
  </si>
  <si>
    <t>Przyb. 169/51</t>
  </si>
  <si>
    <t>Przyb. 171/51</t>
  </si>
  <si>
    <t>Przyb. 172/51</t>
  </si>
  <si>
    <t>Przyb. 173/51</t>
  </si>
  <si>
    <t>Przyb. 174/51</t>
  </si>
  <si>
    <t>Przyb. 175/51</t>
  </si>
  <si>
    <t>Przyb. 176/51</t>
  </si>
  <si>
    <t>Przyb. 177/51</t>
  </si>
  <si>
    <t>Przyb. 178/51</t>
  </si>
  <si>
    <t>Przyb. 179/51</t>
  </si>
  <si>
    <t>Przyb. 180/51</t>
  </si>
  <si>
    <t>Przyb. 181/51</t>
  </si>
  <si>
    <t>Przyb. 182/51</t>
  </si>
  <si>
    <t>Przyb. 183/51</t>
  </si>
  <si>
    <t>Przyb. 184/51</t>
  </si>
  <si>
    <t>Przyb. 185/51</t>
  </si>
  <si>
    <t>Przyb. 186/51</t>
  </si>
  <si>
    <t>Przyb. 187/51</t>
  </si>
  <si>
    <t>Przyb. 188/51</t>
  </si>
  <si>
    <t>Przyb. 189/51</t>
  </si>
  <si>
    <t>Przyb. 190/51</t>
  </si>
  <si>
    <t>Przyb. 191/51</t>
  </si>
  <si>
    <t>Przyb. 192/51</t>
  </si>
  <si>
    <t>Przyb. 193/51</t>
  </si>
  <si>
    <t>Przyb. 194/51</t>
  </si>
  <si>
    <t>Przyb. 195/51</t>
  </si>
  <si>
    <t>Inne użyczone dobra kultury</t>
  </si>
  <si>
    <t>Przyb. 1/52</t>
  </si>
  <si>
    <t>Przyb. 2/52</t>
  </si>
  <si>
    <t>Przyb. 3/52</t>
  </si>
  <si>
    <t>Przyb. 4/52</t>
  </si>
  <si>
    <t>Przyb. 5/52</t>
  </si>
  <si>
    <t>Przyb. 6/52</t>
  </si>
  <si>
    <t>Przyb. 7/52</t>
  </si>
  <si>
    <t>Przyb. 8/52</t>
  </si>
  <si>
    <t>Przyb. 9/52</t>
  </si>
  <si>
    <t>Przyb. 10/52</t>
  </si>
  <si>
    <t>Przyb. 11/52</t>
  </si>
  <si>
    <t>Przyb. 12/52</t>
  </si>
  <si>
    <t>Przyb. 13/52</t>
  </si>
  <si>
    <t>Przyb. 15/52</t>
  </si>
  <si>
    <t>Przyb. 16/52</t>
  </si>
  <si>
    <t>Przyb. 17/52</t>
  </si>
  <si>
    <t>Przyb. 19/52</t>
  </si>
  <si>
    <t>Przyb. 20/52</t>
  </si>
  <si>
    <t>Przyb. 21/52</t>
  </si>
  <si>
    <t>Przyb. 22/52</t>
  </si>
  <si>
    <t>Przyb. 23/52</t>
  </si>
  <si>
    <t>Przyb. 24/52</t>
  </si>
  <si>
    <t>Przyb. 25/52</t>
  </si>
  <si>
    <t>Przyb. 26/52</t>
  </si>
  <si>
    <t>Przyb. 27/52</t>
  </si>
  <si>
    <t>Przyb. 28/52</t>
  </si>
  <si>
    <t>Przyb. 29/52</t>
  </si>
  <si>
    <t>Przyb. 30/52</t>
  </si>
  <si>
    <t>Przyb. 31/52</t>
  </si>
  <si>
    <t>Przyb. 32/52</t>
  </si>
  <si>
    <t>Przyb. 33/52</t>
  </si>
  <si>
    <t>Przyb. 34/52</t>
  </si>
  <si>
    <t>Przyb. 35/52</t>
  </si>
  <si>
    <t>Przyb. 36/52</t>
  </si>
  <si>
    <t>Przyb. 37/52</t>
  </si>
  <si>
    <t>Przyb. 38/52</t>
  </si>
  <si>
    <t>Przyb. 39/52</t>
  </si>
  <si>
    <t>Przyb. 41/52</t>
  </si>
  <si>
    <t>Przyb. 42/52</t>
  </si>
  <si>
    <t>Przyb. 43/52</t>
  </si>
  <si>
    <t>Przyb. 44/52</t>
  </si>
  <si>
    <t>Przyb. 45/52</t>
  </si>
  <si>
    <t>Przyb. 46/52</t>
  </si>
  <si>
    <t>Przyb. 47/52</t>
  </si>
  <si>
    <t>Przyb. 48/52</t>
  </si>
  <si>
    <t>Przyb. 49/52</t>
  </si>
  <si>
    <t>Przyb. 50/52</t>
  </si>
  <si>
    <t>Przyb. 51/52</t>
  </si>
  <si>
    <t>Przyb. 52/52</t>
  </si>
  <si>
    <t>Przyb. 53/52</t>
  </si>
  <si>
    <t>Przyb. 54/52</t>
  </si>
  <si>
    <t>Przyb. 55/52</t>
  </si>
  <si>
    <t>Przyb. 56/52</t>
  </si>
  <si>
    <t>Przyb. 57/52</t>
  </si>
  <si>
    <t>Przyb. 58/52</t>
  </si>
  <si>
    <t>Przyb. 59/52</t>
  </si>
  <si>
    <t>Przyb. 60/52</t>
  </si>
  <si>
    <t>Przyb. 61/52</t>
  </si>
  <si>
    <t>Przyb. 62/52</t>
  </si>
  <si>
    <t>Przyb. 63/52</t>
  </si>
  <si>
    <t>Przyb. 64/52</t>
  </si>
  <si>
    <t>Przyb. 65/52</t>
  </si>
  <si>
    <t>Przyb. 66/52</t>
  </si>
  <si>
    <t>Przyb. 67/52</t>
  </si>
  <si>
    <t>Przyb. 68/52</t>
  </si>
  <si>
    <t>Przyb. 69/52</t>
  </si>
  <si>
    <t>Przyb. 70/52</t>
  </si>
  <si>
    <t>Przyb. 71/52</t>
  </si>
  <si>
    <t>Przyb. 72/52</t>
  </si>
  <si>
    <t>Przyb. 73/52</t>
  </si>
  <si>
    <t>Przyb. 74/52</t>
  </si>
  <si>
    <t>Przyb. 75/52</t>
  </si>
  <si>
    <t>Przyb. 76/52</t>
  </si>
  <si>
    <t>Przyb. 77/52</t>
  </si>
  <si>
    <t>Przyb. 78/52</t>
  </si>
  <si>
    <t>Przyb. 79/52</t>
  </si>
  <si>
    <t>Przyb. 80/52</t>
  </si>
  <si>
    <t>Przyb. 81/52</t>
  </si>
  <si>
    <t>Przyb. 82/52</t>
  </si>
  <si>
    <t>Przyb. 83/52</t>
  </si>
  <si>
    <t>Przyb. 84/52</t>
  </si>
  <si>
    <t>Przyb. 85/52</t>
  </si>
  <si>
    <t>Przyb. 86/52</t>
  </si>
  <si>
    <t>Przyb. 87/52</t>
  </si>
  <si>
    <t>Przyb. 88/52</t>
  </si>
  <si>
    <t>Przyb. 89/52</t>
  </si>
  <si>
    <t>Przyb. 96/52</t>
  </si>
  <si>
    <t>Przyb. 103/52</t>
  </si>
  <si>
    <t>Przyb. 104/52</t>
  </si>
  <si>
    <t>Przyb. 105/52</t>
  </si>
  <si>
    <t>Przyb. 106/52</t>
  </si>
  <si>
    <t>Przyb. 107/52</t>
  </si>
  <si>
    <t>Przyb. 108/52</t>
  </si>
  <si>
    <t>Przyb. 109/52</t>
  </si>
  <si>
    <t>Przyb. 110/52</t>
  </si>
  <si>
    <t>Przyb. 111/52</t>
  </si>
  <si>
    <t>Przyb. 112/52</t>
  </si>
  <si>
    <t>Przyb. 113/52</t>
  </si>
  <si>
    <t>Przyb. 114/52</t>
  </si>
  <si>
    <t>Przyb. 115/52</t>
  </si>
  <si>
    <t>Przyb. 116/52</t>
  </si>
  <si>
    <t>Przyb. 117/52</t>
  </si>
  <si>
    <t>Przyb. 118/52</t>
  </si>
  <si>
    <t>Przyb. 119/52</t>
  </si>
  <si>
    <t>Przyb. 120/52</t>
  </si>
  <si>
    <t>Przyb. 121/52</t>
  </si>
  <si>
    <t>Przyb. 122/52</t>
  </si>
  <si>
    <t>Przyb. 123/52</t>
  </si>
  <si>
    <t>Przyb. 124/52</t>
  </si>
  <si>
    <t>Przyb. 125/52</t>
  </si>
  <si>
    <t>Przyb. 126/52</t>
  </si>
  <si>
    <t>Przyb. 127/52</t>
  </si>
  <si>
    <t>Przyb. 128/52</t>
  </si>
  <si>
    <t>Przyb. 129/52</t>
  </si>
  <si>
    <t>Przyb. 130/52</t>
  </si>
  <si>
    <t>Przyb. 131/52</t>
  </si>
  <si>
    <t>Przyb. 132/52</t>
  </si>
  <si>
    <t>Przyb. 133/52</t>
  </si>
  <si>
    <t>Przyb. 134/52</t>
  </si>
  <si>
    <t>Przyb. 135/52</t>
  </si>
  <si>
    <t>Przyb. 136/52</t>
  </si>
  <si>
    <t>Przyb. 137/52</t>
  </si>
  <si>
    <t>Przyb. 138/52</t>
  </si>
  <si>
    <t>Przyb. 140/52</t>
  </si>
  <si>
    <t>Przyb. 141/52</t>
  </si>
  <si>
    <t>Przyb. 142/52</t>
  </si>
  <si>
    <t>Przyb. 143/52</t>
  </si>
  <si>
    <t>Przyb. 144/52</t>
  </si>
  <si>
    <t>Przyb. 145/52</t>
  </si>
  <si>
    <t>Przyb. 146/52</t>
  </si>
  <si>
    <t>Przyb. 147/52</t>
  </si>
  <si>
    <t>Przyb. 148/52</t>
  </si>
  <si>
    <t>Przyb. 149/52</t>
  </si>
  <si>
    <t>Przyb. 150/52</t>
  </si>
  <si>
    <t>Przyb. 151/52</t>
  </si>
  <si>
    <t>Przyb. 152/52</t>
  </si>
  <si>
    <t>Przyb. 153/52</t>
  </si>
  <si>
    <t>Przyb. 154/52</t>
  </si>
  <si>
    <t>Przyb. 155/52</t>
  </si>
  <si>
    <t>Przyb. 156/52</t>
  </si>
  <si>
    <t>Przyb. 157/52</t>
  </si>
  <si>
    <t>Przyb. 158/52</t>
  </si>
  <si>
    <t>Przyb. 159/52</t>
  </si>
  <si>
    <t>Przyb. 160/52</t>
  </si>
  <si>
    <t>Przyb. 161/52</t>
  </si>
  <si>
    <t>Przyb. 162/52</t>
  </si>
  <si>
    <t>Przyb. 163/52</t>
  </si>
  <si>
    <t>Przyb. 164/52</t>
  </si>
  <si>
    <t>Przyb. 165/52</t>
  </si>
  <si>
    <t>Przyb. 166/52</t>
  </si>
  <si>
    <t>Przyb. 167/52</t>
  </si>
  <si>
    <t>Przyb. 168/52</t>
  </si>
  <si>
    <t>Przyb. 169/52</t>
  </si>
  <si>
    <t>Przyb. 170/52</t>
  </si>
  <si>
    <t>Przyb. 171/52</t>
  </si>
  <si>
    <t>Przyb. 172/52</t>
  </si>
  <si>
    <t>Przyb. 173/52</t>
  </si>
  <si>
    <t>Przyb. 174/52</t>
  </si>
  <si>
    <t>Przyb. 175/52</t>
  </si>
  <si>
    <t>Przyb. 176/52</t>
  </si>
  <si>
    <t>Przyb. 177/52</t>
  </si>
  <si>
    <t>Przyb. 178/52</t>
  </si>
  <si>
    <t>Przyb. 179/52</t>
  </si>
  <si>
    <t>Przyb. 180/52</t>
  </si>
  <si>
    <t>Przyb. 181/52</t>
  </si>
  <si>
    <t>Przyb. 182/52</t>
  </si>
  <si>
    <t>Przyb. 183/52</t>
  </si>
  <si>
    <t>Przyb. 184/52</t>
  </si>
  <si>
    <t>Przyb. 185/52</t>
  </si>
  <si>
    <t>Przyb. 14/52 t.1</t>
  </si>
  <si>
    <t>Przyb. 14/52 t.2</t>
  </si>
  <si>
    <t>Przyb. 18/52 t.1</t>
  </si>
  <si>
    <t>Przyb. 18/52 t.2</t>
  </si>
  <si>
    <t>Przyb. 40/52 t.3</t>
  </si>
  <si>
    <t>Przyb. 40/52 t.2</t>
  </si>
  <si>
    <t>Przyb. 40/52 t.1</t>
  </si>
  <si>
    <t>Przyb. 43a/52</t>
  </si>
  <si>
    <t>ZBIORY RAZEM</t>
  </si>
  <si>
    <t>Zgodnie z załącznikiem nr XXX</t>
  </si>
  <si>
    <t>Nr identyfikacyjny</t>
  </si>
  <si>
    <t>Muzealia, depozyty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</si>
</sst>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0.00\ &quot;zł&quot;;\-#,##0.00\ &quot;zł&quot;"/>
    <numFmt numFmtId="8" formatCode="#,##0.00\ &quot;zł&quot;;[Red]\-#,##0.00\ &quot;zł&quot;"/>
    <numFmt numFmtId="44" formatCode="_-* #,##0.00\ &quot;zł&quot;_-;\-* #,##0.00\ &quot;zł&quot;_-;_-* &quot;-&quot;??\ &quot;zł&quot;_-;_-@_-"/>
    <numFmt numFmtId="164" formatCode="#,##0.00\ &quot;zł&quot;"/>
    <numFmt numFmtId="165" formatCode="\ #,##0.00&quot; zł &quot;;\-#,##0.00&quot; zł &quot;;&quot; -&quot;#&quot; zł &quot;;@\ "/>
    <numFmt numFmtId="166" formatCode="_-* #,##0.00&quot; zł&quot;_-;\-* #,##0.00&quot; zł&quot;_-;_-* \-??&quot; zł&quot;_-;_-@_-"/>
    <numFmt numFmtId="167" formatCode="#,##0.00&quot; zł &quot;;\-#,##0.00&quot; zł &quot;;&quot; -&quot;#&quot; zł &quot;;@\ "/>
    <numFmt numFmtId="168" formatCode="[$-415]General"/>
    <numFmt numFmtId="169" formatCode="[$-415]#,##0.00"/>
    <numFmt numFmtId="170" formatCode="#,##0_ ;\-#,##0\ "/>
    <numFmt numFmtId="171" formatCode="#,##0.00&quot; zł&quot;"/>
    <numFmt numFmtId="172" formatCode="#,##0.00&quot; &quot;[$zł-415];[Red]&quot;-&quot;#,##0.00&quot; &quot;[$zł-415]"/>
  </numFmts>
  <fonts count="37">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u/>
      <sz val="10"/>
      <color indexed="12"/>
      <name val="Arial"/>
      <family val="2"/>
      <charset val="238"/>
    </font>
    <font>
      <sz val="10"/>
      <name val="Arial CE"/>
      <charset val="238"/>
    </font>
    <font>
      <sz val="11"/>
      <color indexed="8"/>
      <name val="Arial"/>
      <family val="2"/>
      <charset val="238"/>
    </font>
    <font>
      <sz val="12"/>
      <color indexed="8"/>
      <name val="Arial"/>
      <family val="2"/>
      <charset val="238"/>
    </font>
    <font>
      <sz val="11"/>
      <color indexed="8"/>
      <name val="Czcionka tekstu podstawowego"/>
      <family val="2"/>
      <charset val="238"/>
    </font>
    <font>
      <sz val="8"/>
      <name val="Czcionka tekstu podstawowego"/>
      <family val="2"/>
      <charset val="238"/>
    </font>
    <font>
      <sz val="10"/>
      <name val="Calibri"/>
      <family val="2"/>
      <charset val="238"/>
    </font>
    <font>
      <sz val="10"/>
      <color indexed="8"/>
      <name val="Calibri"/>
      <family val="2"/>
      <charset val="238"/>
    </font>
    <font>
      <b/>
      <sz val="10"/>
      <color indexed="8"/>
      <name val="Calibri"/>
      <family val="2"/>
      <charset val="238"/>
    </font>
    <font>
      <i/>
      <sz val="10"/>
      <color indexed="8"/>
      <name val="Calibri"/>
      <family val="2"/>
      <charset val="238"/>
    </font>
    <font>
      <b/>
      <sz val="10"/>
      <name val="Calibri"/>
      <family val="2"/>
      <charset val="238"/>
    </font>
    <font>
      <sz val="11"/>
      <color indexed="8"/>
      <name val="Czcionka tekstu podstawowego"/>
      <charset val="238"/>
    </font>
    <font>
      <sz val="10"/>
      <color indexed="9"/>
      <name val="Calibri"/>
      <family val="2"/>
      <charset val="238"/>
    </font>
    <font>
      <u/>
      <sz val="10"/>
      <color rgb="FF0000FF"/>
      <name val="Arial"/>
      <family val="2"/>
      <charset val="238"/>
    </font>
    <font>
      <sz val="10"/>
      <color indexed="8"/>
      <name val="Calibri"/>
      <family val="2"/>
      <charset val="238"/>
      <scheme val="minor"/>
    </font>
    <font>
      <sz val="10"/>
      <name val="Calibri"/>
      <family val="2"/>
      <charset val="238"/>
      <scheme val="minor"/>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name val="Calibri"/>
      <family val="2"/>
      <charset val="238"/>
      <scheme val="minor"/>
    </font>
    <font>
      <i/>
      <sz val="10"/>
      <color indexed="8"/>
      <name val="Calibri"/>
      <family val="2"/>
      <charset val="238"/>
      <scheme val="minor"/>
    </font>
    <font>
      <i/>
      <sz val="11"/>
      <color theme="1"/>
      <name val="Czcionka tekstu podstawowego"/>
      <family val="2"/>
      <charset val="238"/>
    </font>
    <font>
      <sz val="10"/>
      <color rgb="FF000000"/>
      <name val="Calibri"/>
      <family val="2"/>
      <charset val="238"/>
      <scheme val="minor"/>
    </font>
    <font>
      <b/>
      <sz val="10"/>
      <color indexed="8"/>
      <name val="Calibri"/>
      <family val="2"/>
      <charset val="238"/>
      <scheme val="minor"/>
    </font>
    <font>
      <sz val="10"/>
      <color theme="1"/>
      <name val="Calibri"/>
      <family val="2"/>
      <charset val="238"/>
    </font>
    <font>
      <sz val="10"/>
      <color rgb="FF000000"/>
      <name val="Calibri"/>
      <family val="2"/>
      <charset val="238"/>
    </font>
    <font>
      <b/>
      <sz val="10"/>
      <color theme="0"/>
      <name val="Calibri"/>
      <family val="2"/>
      <charset val="238"/>
      <scheme val="minor"/>
    </font>
    <font>
      <sz val="10"/>
      <color theme="0"/>
      <name val="Calibri"/>
      <family val="2"/>
      <charset val="238"/>
      <scheme val="minor"/>
    </font>
    <font>
      <b/>
      <sz val="9"/>
      <color indexed="81"/>
      <name val="Tahoma"/>
      <family val="2"/>
      <charset val="238"/>
    </font>
    <font>
      <b/>
      <sz val="10"/>
      <color rgb="FF000000"/>
      <name val="Calibri"/>
      <family val="2"/>
      <charset val="238"/>
      <scheme val="minor"/>
    </font>
    <font>
      <sz val="10"/>
      <name val="Arial CE"/>
      <family val="2"/>
      <charset val="238"/>
    </font>
    <font>
      <b/>
      <sz val="10"/>
      <color theme="1"/>
      <name val="Calibri"/>
      <family val="2"/>
      <charset val="238"/>
    </font>
    <font>
      <sz val="11"/>
      <color theme="1"/>
      <name val="Czcionka tekstu podstawowego"/>
      <family val="2"/>
      <charset val="238"/>
    </font>
  </fonts>
  <fills count="15">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9"/>
        <bgColor indexed="9"/>
      </patternFill>
    </fill>
    <fill>
      <patternFill patternType="solid">
        <fgColor indexed="9"/>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79998168889431442"/>
        <bgColor indexed="34"/>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3"/>
        <bgColor indexed="64"/>
      </patternFill>
    </fill>
    <fill>
      <patternFill patternType="solid">
        <fgColor theme="4" tint="0.59999389629810485"/>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64"/>
      </top>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thin">
        <color indexed="8"/>
      </left>
      <right style="thin">
        <color indexed="8"/>
      </right>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top/>
      <bottom/>
      <diagonal/>
    </border>
    <border>
      <left/>
      <right/>
      <top/>
      <bottom style="thin">
        <color indexed="64"/>
      </bottom>
      <diagonal/>
    </border>
    <border>
      <left style="thin">
        <color indexed="8"/>
      </left>
      <right style="thin">
        <color indexed="8"/>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top/>
      <bottom/>
      <diagonal/>
    </border>
    <border>
      <left style="thin">
        <color rgb="FF000000"/>
      </left>
      <right/>
      <top style="thin">
        <color rgb="FF000000"/>
      </top>
      <bottom style="thin">
        <color rgb="FF000000"/>
      </bottom>
      <diagonal/>
    </border>
  </borders>
  <cellStyleXfs count="19">
    <xf numFmtId="0" fontId="0" fillId="0" borderId="0"/>
    <xf numFmtId="168" fontId="17" fillId="0" borderId="0" applyBorder="0" applyProtection="0"/>
    <xf numFmtId="0" fontId="15" fillId="0" borderId="0"/>
    <xf numFmtId="0" fontId="17" fillId="0" borderId="0"/>
    <xf numFmtId="0" fontId="4" fillId="0" borderId="0" applyNumberFormat="0" applyFill="0" applyBorder="0" applyAlignment="0" applyProtection="0"/>
    <xf numFmtId="0" fontId="5" fillId="0" borderId="0"/>
    <xf numFmtId="0" fontId="3" fillId="0" borderId="0"/>
    <xf numFmtId="0" fontId="5" fillId="0" borderId="0"/>
    <xf numFmtId="0" fontId="3" fillId="0" borderId="0"/>
    <xf numFmtId="44" fontId="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8" fillId="0" borderId="0"/>
    <xf numFmtId="0" fontId="34" fillId="0" borderId="0"/>
    <xf numFmtId="166" fontId="8" fillId="0" borderId="0" applyFill="0" applyBorder="0" applyAlignment="0" applyProtection="0"/>
    <xf numFmtId="0" fontId="2" fillId="0" borderId="0"/>
    <xf numFmtId="44" fontId="5" fillId="0" borderId="0" applyFont="0" applyFill="0" applyBorder="0" applyAlignment="0" applyProtection="0"/>
    <xf numFmtId="44" fontId="5" fillId="0" borderId="0" applyFont="0" applyFill="0" applyBorder="0" applyAlignment="0" applyProtection="0"/>
    <xf numFmtId="0" fontId="1" fillId="0" borderId="0"/>
  </cellStyleXfs>
  <cellXfs count="805">
    <xf numFmtId="0" fontId="0" fillId="0" borderId="0" xfId="0"/>
    <xf numFmtId="0" fontId="0" fillId="0" borderId="0" xfId="0" applyAlignment="1">
      <alignment wrapText="1"/>
    </xf>
    <xf numFmtId="0" fontId="6" fillId="0" borderId="0" xfId="0" applyFont="1"/>
    <xf numFmtId="0" fontId="7" fillId="0" borderId="0" xfId="0" applyFont="1"/>
    <xf numFmtId="0" fontId="7" fillId="0" borderId="0" xfId="0" applyFont="1" applyAlignment="1">
      <alignment wrapText="1"/>
    </xf>
    <xf numFmtId="0" fontId="18" fillId="0" borderId="1" xfId="0" applyFont="1" applyBorder="1" applyAlignment="1">
      <alignment horizontal="center" vertical="center"/>
    </xf>
    <xf numFmtId="0" fontId="19" fillId="0" borderId="2" xfId="6" applyFont="1" applyBorder="1" applyAlignment="1">
      <alignment horizontal="center" vertical="center" wrapText="1"/>
    </xf>
    <xf numFmtId="0" fontId="18" fillId="0" borderId="1" xfId="6" applyFont="1" applyBorder="1" applyAlignment="1">
      <alignment horizontal="center" vertical="center" wrapText="1"/>
    </xf>
    <xf numFmtId="0" fontId="19" fillId="0" borderId="1" xfId="6" applyFont="1" applyBorder="1" applyAlignment="1">
      <alignment horizontal="center" vertical="center" wrapText="1"/>
    </xf>
    <xf numFmtId="0" fontId="20" fillId="0" borderId="1" xfId="0" applyFont="1" applyBorder="1" applyAlignment="1">
      <alignment horizontal="center" vertical="center"/>
    </xf>
    <xf numFmtId="0" fontId="19" fillId="0" borderId="1" xfId="6" applyFont="1" applyFill="1" applyBorder="1" applyAlignment="1">
      <alignment horizontal="center" vertical="center" wrapText="1"/>
    </xf>
    <xf numFmtId="0" fontId="19" fillId="0" borderId="1" xfId="6" applyFont="1" applyFill="1" applyBorder="1" applyAlignment="1">
      <alignment horizontal="center" vertical="center"/>
    </xf>
    <xf numFmtId="0" fontId="19" fillId="6" borderId="1" xfId="6"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19" fillId="0" borderId="1" xfId="6" applyFont="1" applyFill="1" applyBorder="1" applyAlignment="1">
      <alignment vertical="center" wrapText="1"/>
    </xf>
    <xf numFmtId="0" fontId="21" fillId="7" borderId="1" xfId="6" applyFont="1" applyFill="1" applyBorder="1" applyAlignment="1">
      <alignment horizontal="center" vertical="center" wrapText="1"/>
    </xf>
    <xf numFmtId="0" fontId="7" fillId="0" borderId="0" xfId="0" applyFont="1" applyAlignment="1">
      <alignment horizontal="center" wrapText="1"/>
    </xf>
    <xf numFmtId="0" fontId="19" fillId="0" borderId="3" xfId="6" applyFont="1" applyBorder="1" applyAlignment="1">
      <alignment horizontal="center" vertical="center" wrapText="1"/>
    </xf>
    <xf numFmtId="164" fontId="19" fillId="0" borderId="1" xfId="6" applyNumberFormat="1" applyFont="1" applyBorder="1" applyAlignment="1">
      <alignment horizontal="center" vertical="center" wrapText="1"/>
    </xf>
    <xf numFmtId="0" fontId="18" fillId="0" borderId="1" xfId="0" applyFont="1" applyBorder="1" applyAlignment="1">
      <alignment horizontal="center" vertical="center" wrapText="1"/>
    </xf>
    <xf numFmtId="0" fontId="18" fillId="6" borderId="1" xfId="0" applyFont="1" applyFill="1" applyBorder="1" applyAlignment="1">
      <alignment horizontal="center" vertical="center" wrapText="1"/>
    </xf>
    <xf numFmtId="164" fontId="19" fillId="0" borderId="4" xfId="6" applyNumberFormat="1" applyFont="1" applyFill="1" applyBorder="1" applyAlignment="1">
      <alignment horizontal="center" vertical="center" wrapText="1"/>
    </xf>
    <xf numFmtId="0" fontId="19" fillId="2" borderId="1" xfId="6" applyFont="1" applyFill="1" applyBorder="1" applyAlignment="1">
      <alignment horizontal="center" vertical="center" wrapText="1"/>
    </xf>
    <xf numFmtId="0" fontId="7" fillId="0" borderId="0" xfId="0" applyFont="1" applyAlignment="1">
      <alignment horizontal="center" vertical="center" wrapText="1"/>
    </xf>
    <xf numFmtId="0" fontId="19" fillId="0" borderId="1" xfId="5" applyFont="1" applyFill="1" applyBorder="1" applyAlignment="1">
      <alignment horizontal="center" vertical="center"/>
    </xf>
    <xf numFmtId="0" fontId="19" fillId="0" borderId="1" xfId="5" applyFont="1" applyFill="1" applyBorder="1" applyAlignment="1">
      <alignment horizontal="center" vertical="center" wrapText="1"/>
    </xf>
    <xf numFmtId="0" fontId="19" fillId="6" borderId="1" xfId="5" applyFont="1" applyFill="1" applyBorder="1" applyAlignment="1">
      <alignment horizontal="center" vertical="center" wrapText="1"/>
    </xf>
    <xf numFmtId="0" fontId="19" fillId="6" borderId="1" xfId="5" applyFont="1" applyFill="1" applyBorder="1" applyAlignment="1">
      <alignment horizontal="center" vertical="center"/>
    </xf>
    <xf numFmtId="0" fontId="19" fillId="0" borderId="4" xfId="6" applyFont="1" applyBorder="1" applyAlignment="1">
      <alignment horizontal="center" vertical="center" wrapText="1"/>
    </xf>
    <xf numFmtId="0" fontId="18" fillId="0" borderId="0" xfId="0" applyFont="1" applyAlignment="1">
      <alignment horizontal="center" vertical="center"/>
    </xf>
    <xf numFmtId="0" fontId="18" fillId="0" borderId="3" xfId="6" applyFont="1" applyBorder="1" applyAlignment="1">
      <alignment horizontal="center" vertical="center" wrapText="1"/>
    </xf>
    <xf numFmtId="0" fontId="21" fillId="8" borderId="3" xfId="6" applyFont="1" applyFill="1" applyBorder="1" applyAlignment="1">
      <alignment horizontal="center" vertical="center" wrapText="1"/>
    </xf>
    <xf numFmtId="0" fontId="18" fillId="6" borderId="1" xfId="0" applyFont="1" applyFill="1" applyBorder="1" applyAlignment="1">
      <alignment horizontal="center" vertical="center"/>
    </xf>
    <xf numFmtId="0" fontId="20" fillId="6" borderId="1" xfId="0" applyFont="1" applyFill="1" applyBorder="1" applyAlignment="1">
      <alignment horizontal="center" vertical="center"/>
    </xf>
    <xf numFmtId="0" fontId="20" fillId="0" borderId="1" xfId="0" applyFont="1" applyBorder="1" applyAlignment="1">
      <alignment horizontal="center" vertical="center" wrapText="1"/>
    </xf>
    <xf numFmtId="164" fontId="20" fillId="0" borderId="1" xfId="6" applyNumberFormat="1" applyFont="1" applyFill="1" applyBorder="1" applyAlignment="1">
      <alignment horizontal="center" vertical="center" wrapText="1"/>
    </xf>
    <xf numFmtId="164" fontId="20" fillId="0" borderId="1" xfId="6" applyNumberFormat="1" applyFont="1" applyBorder="1" applyAlignment="1">
      <alignment horizontal="center" vertical="center" wrapText="1"/>
    </xf>
    <xf numFmtId="0" fontId="18" fillId="0" borderId="1" xfId="0" applyFont="1" applyBorder="1" applyAlignment="1">
      <alignment horizontal="left" vertical="center" wrapText="1"/>
    </xf>
    <xf numFmtId="0" fontId="20" fillId="0" borderId="1" xfId="6" applyFont="1" applyBorder="1" applyAlignment="1">
      <alignment horizontal="center" vertical="center" wrapText="1"/>
    </xf>
    <xf numFmtId="0" fontId="21" fillId="7" borderId="1" xfId="6" applyFont="1" applyFill="1" applyBorder="1" applyAlignment="1">
      <alignment horizontal="center" vertical="center"/>
    </xf>
    <xf numFmtId="0" fontId="19" fillId="6" borderId="1" xfId="6" applyFont="1" applyFill="1" applyBorder="1" applyAlignment="1">
      <alignment horizontal="center" vertical="center"/>
    </xf>
    <xf numFmtId="164" fontId="7" fillId="0" borderId="0" xfId="0" applyNumberFormat="1" applyFont="1" applyAlignment="1">
      <alignment wrapText="1"/>
    </xf>
    <xf numFmtId="0" fontId="20" fillId="0" borderId="1" xfId="6" applyFont="1" applyFill="1" applyBorder="1" applyAlignment="1">
      <alignment horizontal="left" vertical="center" wrapText="1"/>
    </xf>
    <xf numFmtId="164" fontId="21" fillId="7" borderId="1" xfId="6" applyNumberFormat="1" applyFont="1" applyFill="1" applyBorder="1" applyAlignment="1">
      <alignment horizontal="center" vertical="center" wrapText="1"/>
    </xf>
    <xf numFmtId="0" fontId="19" fillId="3"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0" fontId="19" fillId="0" borderId="6" xfId="6" applyFont="1" applyBorder="1" applyAlignment="1">
      <alignment horizontal="center" vertical="center" wrapText="1"/>
    </xf>
    <xf numFmtId="0" fontId="19" fillId="0" borderId="7" xfId="6" applyFont="1" applyBorder="1" applyAlignment="1">
      <alignment horizontal="center" vertical="center" wrapText="1"/>
    </xf>
    <xf numFmtId="0" fontId="18" fillId="0" borderId="8" xfId="6" applyFont="1" applyBorder="1" applyAlignment="1">
      <alignment horizontal="center" vertical="center" wrapText="1"/>
    </xf>
    <xf numFmtId="0" fontId="20" fillId="0" borderId="1" xfId="4" applyNumberFormat="1" applyFont="1" applyFill="1" applyBorder="1" applyAlignment="1" applyProtection="1">
      <alignment horizontal="center" vertical="center" wrapText="1"/>
    </xf>
    <xf numFmtId="166" fontId="19" fillId="0" borderId="1" xfId="5" applyNumberFormat="1" applyFont="1" applyBorder="1" applyAlignment="1">
      <alignment horizontal="center" vertical="center" wrapText="1"/>
    </xf>
    <xf numFmtId="0" fontId="19" fillId="0" borderId="1" xfId="10" applyNumberFormat="1" applyFont="1" applyBorder="1" applyAlignment="1">
      <alignment horizontal="center" vertical="center"/>
    </xf>
    <xf numFmtId="44" fontId="19" fillId="0" borderId="1" xfId="10" applyFont="1" applyBorder="1" applyAlignment="1">
      <alignment horizontal="center" vertical="center"/>
    </xf>
    <xf numFmtId="164" fontId="21" fillId="7" borderId="1" xfId="5" applyNumberFormat="1" applyFont="1" applyFill="1" applyBorder="1" applyAlignment="1">
      <alignment horizontal="center" vertical="center" wrapText="1"/>
    </xf>
    <xf numFmtId="164" fontId="7" fillId="0" borderId="0" xfId="0" applyNumberFormat="1" applyFont="1"/>
    <xf numFmtId="164" fontId="19" fillId="0" borderId="1" xfId="10" applyNumberFormat="1" applyFont="1" applyFill="1" applyBorder="1" applyAlignment="1">
      <alignment horizontal="center" vertical="center"/>
    </xf>
    <xf numFmtId="165" fontId="19" fillId="0" borderId="1" xfId="5" applyNumberFormat="1" applyFont="1" applyFill="1" applyBorder="1" applyAlignment="1">
      <alignment horizontal="center" vertical="center"/>
    </xf>
    <xf numFmtId="165" fontId="19" fillId="0" borderId="1" xfId="5" applyNumberFormat="1" applyFont="1" applyFill="1" applyBorder="1" applyAlignment="1">
      <alignment horizontal="center" vertical="center" wrapText="1"/>
    </xf>
    <xf numFmtId="0" fontId="19" fillId="0" borderId="1" xfId="5" applyNumberFormat="1" applyFont="1" applyBorder="1" applyAlignment="1">
      <alignment horizontal="center" vertical="center" wrapText="1"/>
    </xf>
    <xf numFmtId="166" fontId="19" fillId="0" borderId="1" xfId="8" applyNumberFormat="1" applyFont="1" applyFill="1" applyBorder="1" applyAlignment="1">
      <alignment horizontal="center" vertical="center" wrapText="1"/>
    </xf>
    <xf numFmtId="165" fontId="19" fillId="3" borderId="1" xfId="8" applyNumberFormat="1" applyFont="1" applyFill="1" applyBorder="1" applyAlignment="1">
      <alignment horizontal="center" vertical="center" wrapText="1"/>
    </xf>
    <xf numFmtId="165" fontId="19" fillId="3" borderId="1" xfId="5" applyNumberFormat="1" applyFont="1" applyFill="1" applyBorder="1" applyAlignment="1">
      <alignment horizontal="center" vertical="center" wrapText="1"/>
    </xf>
    <xf numFmtId="164" fontId="19" fillId="0" borderId="1" xfId="5" applyNumberFormat="1" applyFont="1" applyFill="1" applyBorder="1" applyAlignment="1">
      <alignment horizontal="center" vertical="center"/>
    </xf>
    <xf numFmtId="0" fontId="19" fillId="3" borderId="1" xfId="5" applyFont="1" applyFill="1" applyBorder="1" applyAlignment="1">
      <alignment horizontal="center" vertical="center" wrapText="1"/>
    </xf>
    <xf numFmtId="167" fontId="19" fillId="0" borderId="1" xfId="5" applyNumberFormat="1" applyFont="1" applyFill="1" applyBorder="1" applyAlignment="1">
      <alignment horizontal="center" vertical="center" wrapText="1"/>
    </xf>
    <xf numFmtId="0" fontId="19" fillId="0" borderId="1" xfId="10" applyNumberFormat="1" applyFont="1" applyFill="1" applyBorder="1" applyAlignment="1">
      <alignment horizontal="center" vertical="center"/>
    </xf>
    <xf numFmtId="44" fontId="19" fillId="0" borderId="1" xfId="10" applyFont="1" applyFill="1" applyBorder="1" applyAlignment="1">
      <alignment horizontal="center" vertical="center"/>
    </xf>
    <xf numFmtId="166" fontId="18" fillId="0" borderId="1" xfId="8" applyNumberFormat="1" applyFont="1" applyFill="1" applyBorder="1" applyAlignment="1">
      <alignment horizontal="center" vertical="center" wrapText="1"/>
    </xf>
    <xf numFmtId="166" fontId="19" fillId="0" borderId="1" xfId="5" applyNumberFormat="1" applyFont="1" applyFill="1" applyBorder="1" applyAlignment="1">
      <alignment horizontal="center" vertical="center" wrapText="1"/>
    </xf>
    <xf numFmtId="0" fontId="19" fillId="0" borderId="1" xfId="6" applyFont="1" applyBorder="1" applyAlignment="1">
      <alignment horizontal="center" vertical="center" wrapText="1"/>
    </xf>
    <xf numFmtId="0" fontId="19" fillId="0" borderId="3" xfId="6" applyFont="1" applyBorder="1" applyAlignment="1">
      <alignment horizontal="center" vertical="center" wrapText="1"/>
    </xf>
    <xf numFmtId="0" fontId="18" fillId="0" borderId="3" xfId="6" applyFont="1" applyFill="1" applyBorder="1" applyAlignment="1">
      <alignment horizontal="center" vertical="center" wrapText="1"/>
    </xf>
    <xf numFmtId="0" fontId="18" fillId="0" borderId="1" xfId="6"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6" applyFont="1" applyFill="1" applyBorder="1" applyAlignment="1">
      <alignment horizontal="center" vertical="center" wrapText="1"/>
    </xf>
    <xf numFmtId="0" fontId="19" fillId="0" borderId="3" xfId="6" applyFont="1" applyFill="1" applyBorder="1" applyAlignment="1">
      <alignment horizontal="center" vertical="center" wrapText="1"/>
    </xf>
    <xf numFmtId="0" fontId="19" fillId="0" borderId="9" xfId="5" applyFont="1" applyFill="1" applyBorder="1" applyAlignment="1">
      <alignment horizontal="center" vertical="center"/>
    </xf>
    <xf numFmtId="0" fontId="19" fillId="0" borderId="4" xfId="5" applyFont="1" applyFill="1" applyBorder="1" applyAlignment="1">
      <alignment horizontal="center" vertical="center"/>
    </xf>
    <xf numFmtId="167" fontId="19" fillId="0" borderId="4" xfId="5" applyNumberFormat="1" applyFont="1" applyFill="1" applyBorder="1" applyAlignment="1">
      <alignment horizontal="center" vertical="center" wrapText="1"/>
    </xf>
    <xf numFmtId="44" fontId="19" fillId="0" borderId="4" xfId="10" applyFont="1" applyFill="1" applyBorder="1" applyAlignment="1">
      <alignment horizontal="center" vertical="center"/>
    </xf>
    <xf numFmtId="166" fontId="19" fillId="0" borderId="4" xfId="5" applyNumberFormat="1" applyFont="1" applyFill="1" applyBorder="1" applyAlignment="1">
      <alignment horizontal="center" vertical="center" wrapText="1"/>
    </xf>
    <xf numFmtId="165" fontId="19" fillId="0" borderId="9" xfId="5" applyNumberFormat="1" applyFont="1" applyFill="1" applyBorder="1" applyAlignment="1">
      <alignment horizontal="center" vertical="center"/>
    </xf>
    <xf numFmtId="0" fontId="20" fillId="0" borderId="0" xfId="0" applyFont="1" applyAlignment="1">
      <alignment horizontal="center" vertical="center"/>
    </xf>
    <xf numFmtId="165" fontId="19" fillId="0" borderId="9" xfId="8" applyNumberFormat="1" applyFont="1" applyFill="1" applyBorder="1" applyAlignment="1">
      <alignment horizontal="center" vertical="center" wrapText="1"/>
    </xf>
    <xf numFmtId="165" fontId="19" fillId="0" borderId="9" xfId="5" applyNumberFormat="1" applyFont="1" applyFill="1" applyBorder="1" applyAlignment="1">
      <alignment horizontal="center" vertical="center" wrapText="1"/>
    </xf>
    <xf numFmtId="0" fontId="19" fillId="3" borderId="1" xfId="8" applyNumberFormat="1" applyFont="1" applyFill="1" applyBorder="1" applyAlignment="1">
      <alignment horizontal="center" vertical="center" wrapText="1"/>
    </xf>
    <xf numFmtId="0" fontId="19" fillId="3" borderId="1" xfId="5" applyNumberFormat="1" applyFont="1" applyFill="1" applyBorder="1" applyAlignment="1">
      <alignment horizontal="center" vertical="center" wrapText="1"/>
    </xf>
    <xf numFmtId="0" fontId="18" fillId="0" borderId="1" xfId="8" applyNumberFormat="1" applyFont="1" applyFill="1" applyBorder="1" applyAlignment="1">
      <alignment horizontal="center" vertical="center" wrapText="1"/>
    </xf>
    <xf numFmtId="0" fontId="18" fillId="0" borderId="1" xfId="0" applyNumberFormat="1" applyFont="1" applyBorder="1" applyAlignment="1">
      <alignment horizontal="center" vertical="center"/>
    </xf>
    <xf numFmtId="0" fontId="19" fillId="0" borderId="1" xfId="8" applyNumberFormat="1" applyFont="1" applyFill="1" applyBorder="1" applyAlignment="1">
      <alignment horizontal="center" vertical="center" wrapText="1"/>
    </xf>
    <xf numFmtId="0" fontId="19" fillId="0" borderId="1" xfId="5" applyNumberFormat="1" applyFont="1" applyFill="1" applyBorder="1" applyAlignment="1">
      <alignment horizontal="center" vertical="center" wrapText="1"/>
    </xf>
    <xf numFmtId="0" fontId="7" fillId="0" borderId="0" xfId="0" applyNumberFormat="1" applyFont="1"/>
    <xf numFmtId="164" fontId="18" fillId="0" borderId="1" xfId="0" applyNumberFormat="1" applyFont="1" applyBorder="1" applyAlignment="1">
      <alignment horizontal="center" vertical="center"/>
    </xf>
    <xf numFmtId="164" fontId="19" fillId="0" borderId="1" xfId="10" applyNumberFormat="1" applyFont="1" applyBorder="1" applyAlignment="1">
      <alignment horizontal="center" vertical="center"/>
    </xf>
    <xf numFmtId="0" fontId="19" fillId="0" borderId="1" xfId="10" applyNumberFormat="1" applyFont="1" applyFill="1" applyBorder="1" applyAlignment="1" applyProtection="1">
      <alignment horizontal="center" vertical="center"/>
    </xf>
    <xf numFmtId="44" fontId="19" fillId="0" borderId="1" xfId="10" applyFont="1" applyFill="1" applyBorder="1" applyAlignment="1" applyProtection="1">
      <alignment horizontal="center" vertical="center"/>
    </xf>
    <xf numFmtId="164" fontId="19" fillId="0" borderId="1" xfId="10" applyNumberFormat="1" applyFont="1" applyFill="1" applyBorder="1" applyAlignment="1" applyProtection="1">
      <alignment horizontal="center" vertical="center"/>
    </xf>
    <xf numFmtId="0" fontId="20" fillId="0" borderId="1" xfId="0" applyFont="1" applyFill="1" applyBorder="1" applyAlignment="1">
      <alignment horizontal="center" vertical="center"/>
    </xf>
    <xf numFmtId="0" fontId="19" fillId="0" borderId="1" xfId="5" applyNumberFormat="1" applyFont="1" applyFill="1" applyBorder="1" applyAlignment="1">
      <alignment horizontal="center" vertical="center"/>
    </xf>
    <xf numFmtId="166" fontId="19" fillId="0" borderId="1" xfId="5"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0" fontId="25" fillId="0" borderId="0" xfId="0" applyFont="1"/>
    <xf numFmtId="0" fontId="18" fillId="0" borderId="1" xfId="0" applyFont="1" applyFill="1" applyBorder="1" applyAlignment="1">
      <alignment horizontal="center" vertical="center"/>
    </xf>
    <xf numFmtId="166" fontId="18" fillId="0" borderId="6" xfId="8" applyNumberFormat="1" applyFont="1" applyFill="1" applyBorder="1" applyAlignment="1">
      <alignment horizontal="center" vertical="center" wrapText="1"/>
    </xf>
    <xf numFmtId="166" fontId="19" fillId="0" borderId="6" xfId="5" applyNumberFormat="1" applyFont="1" applyFill="1" applyBorder="1" applyAlignment="1">
      <alignment horizontal="center" vertical="center" wrapText="1"/>
    </xf>
    <xf numFmtId="44" fontId="19" fillId="0" borderId="3" xfId="10" applyFont="1" applyFill="1" applyBorder="1" applyAlignment="1">
      <alignment horizontal="center" vertical="center"/>
    </xf>
    <xf numFmtId="0" fontId="19" fillId="0" borderId="10" xfId="6" applyFont="1" applyFill="1" applyBorder="1" applyAlignment="1">
      <alignment horizontal="center" vertical="center" wrapText="1"/>
    </xf>
    <xf numFmtId="164" fontId="19" fillId="0" borderId="3" xfId="10" applyNumberFormat="1" applyFont="1" applyFill="1" applyBorder="1" applyAlignment="1">
      <alignment horizontal="center" vertical="center"/>
    </xf>
    <xf numFmtId="0" fontId="19" fillId="0" borderId="10" xfId="6" applyFont="1" applyBorder="1" applyAlignment="1">
      <alignment horizontal="center" vertical="center" wrapText="1"/>
    </xf>
    <xf numFmtId="0" fontId="19" fillId="0" borderId="11" xfId="5" applyFont="1" applyFill="1" applyBorder="1" applyAlignment="1">
      <alignment horizontal="center" vertical="center"/>
    </xf>
    <xf numFmtId="0" fontId="19" fillId="0" borderId="12" xfId="5" applyFont="1" applyFill="1" applyBorder="1" applyAlignment="1">
      <alignment horizontal="center" vertical="center"/>
    </xf>
    <xf numFmtId="0" fontId="19" fillId="0" borderId="5" xfId="5" applyFont="1" applyFill="1" applyBorder="1" applyAlignment="1">
      <alignment horizontal="center" vertical="center"/>
    </xf>
    <xf numFmtId="0" fontId="19" fillId="0" borderId="8" xfId="5" applyFont="1" applyFill="1" applyBorder="1" applyAlignment="1">
      <alignment horizontal="center" vertical="center"/>
    </xf>
    <xf numFmtId="164" fontId="19" fillId="0" borderId="13" xfId="10" applyNumberFormat="1" applyFont="1" applyFill="1" applyBorder="1" applyAlignment="1" applyProtection="1">
      <alignment horizontal="center" vertical="center"/>
    </xf>
    <xf numFmtId="164" fontId="20" fillId="0" borderId="13" xfId="0" applyNumberFormat="1" applyFont="1" applyFill="1" applyBorder="1" applyAlignment="1">
      <alignment horizontal="center" vertical="center"/>
    </xf>
    <xf numFmtId="164" fontId="19" fillId="0" borderId="14" xfId="5" applyNumberFormat="1" applyFont="1" applyFill="1" applyBorder="1" applyAlignment="1">
      <alignment horizontal="center" vertical="center"/>
    </xf>
    <xf numFmtId="164" fontId="19" fillId="0" borderId="13" xfId="10" applyNumberFormat="1" applyFont="1" applyFill="1" applyBorder="1" applyAlignment="1">
      <alignment horizontal="center" vertical="center"/>
    </xf>
    <xf numFmtId="164" fontId="19" fillId="0" borderId="2" xfId="10" applyNumberFormat="1" applyFont="1" applyFill="1" applyBorder="1" applyAlignment="1">
      <alignment horizontal="center" vertical="center"/>
    </xf>
    <xf numFmtId="164" fontId="19" fillId="0" borderId="15" xfId="10" applyNumberFormat="1" applyFont="1" applyFill="1" applyBorder="1" applyAlignment="1">
      <alignment horizontal="center" vertical="center"/>
    </xf>
    <xf numFmtId="0" fontId="18" fillId="0" borderId="4" xfId="6" applyFont="1" applyBorder="1" applyAlignment="1">
      <alignment horizontal="center" vertical="center" wrapText="1"/>
    </xf>
    <xf numFmtId="0" fontId="19" fillId="0" borderId="13" xfId="6" applyFont="1" applyFill="1" applyBorder="1" applyAlignment="1">
      <alignment horizontal="center" vertical="center" wrapText="1"/>
    </xf>
    <xf numFmtId="165" fontId="19" fillId="0" borderId="16" xfId="5"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17" xfId="5" applyFont="1" applyFill="1" applyBorder="1" applyAlignment="1">
      <alignment horizontal="center" vertical="center"/>
    </xf>
    <xf numFmtId="166" fontId="19" fillId="0" borderId="3" xfId="8" applyNumberFormat="1" applyFont="1" applyFill="1" applyBorder="1" applyAlignment="1">
      <alignment horizontal="center" vertical="center" wrapText="1"/>
    </xf>
    <xf numFmtId="0" fontId="19" fillId="0" borderId="3" xfId="10" applyNumberFormat="1" applyFont="1" applyFill="1" applyBorder="1" applyAlignment="1">
      <alignment horizontal="center" vertical="center"/>
    </xf>
    <xf numFmtId="164" fontId="19" fillId="0" borderId="18" xfId="10" applyNumberFormat="1" applyFont="1" applyFill="1" applyBorder="1" applyAlignment="1">
      <alignment horizontal="center" vertical="center"/>
    </xf>
    <xf numFmtId="0" fontId="19" fillId="3" borderId="1" xfId="5" applyFont="1" applyFill="1" applyBorder="1" applyAlignment="1">
      <alignment horizontal="center" vertical="center"/>
    </xf>
    <xf numFmtId="0" fontId="19" fillId="0" borderId="1" xfId="6" applyFont="1" applyBorder="1" applyAlignment="1">
      <alignment horizontal="center" vertical="center"/>
    </xf>
    <xf numFmtId="0" fontId="19" fillId="0" borderId="7" xfId="6" applyFont="1" applyFill="1" applyBorder="1" applyAlignment="1">
      <alignment horizontal="center" vertical="center" wrapText="1"/>
    </xf>
    <xf numFmtId="164" fontId="19" fillId="0" borderId="6" xfId="6" applyNumberFormat="1" applyFont="1" applyFill="1" applyBorder="1" applyAlignment="1">
      <alignment horizontal="center" vertical="center" wrapText="1"/>
    </xf>
    <xf numFmtId="0" fontId="19" fillId="0" borderId="1" xfId="0" applyFont="1" applyBorder="1" applyAlignment="1">
      <alignment horizontal="center" vertical="center" wrapText="1"/>
    </xf>
    <xf numFmtId="49" fontId="18" fillId="0" borderId="1" xfId="6" applyNumberFormat="1" applyFont="1" applyBorder="1" applyAlignment="1">
      <alignment horizontal="center" vertical="center" wrapText="1"/>
    </xf>
    <xf numFmtId="0" fontId="19" fillId="0" borderId="1" xfId="6" applyNumberFormat="1" applyFont="1" applyFill="1" applyBorder="1" applyAlignment="1">
      <alignment horizontal="center" vertical="center"/>
    </xf>
    <xf numFmtId="0" fontId="19" fillId="0" borderId="1" xfId="6" applyNumberFormat="1" applyFont="1" applyFill="1" applyBorder="1" applyAlignment="1">
      <alignment horizontal="center" vertical="center" wrapText="1"/>
    </xf>
    <xf numFmtId="0" fontId="18" fillId="0" borderId="1" xfId="6" applyNumberFormat="1" applyFont="1" applyFill="1" applyBorder="1" applyAlignment="1">
      <alignment horizontal="center" vertical="center"/>
    </xf>
    <xf numFmtId="0" fontId="0" fillId="0" borderId="0" xfId="0" applyNumberFormat="1"/>
    <xf numFmtId="0" fontId="26" fillId="0" borderId="1" xfId="6" applyFont="1" applyBorder="1" applyAlignment="1">
      <alignment horizontal="center" vertical="center" wrapText="1"/>
    </xf>
    <xf numFmtId="0" fontId="26" fillId="0" borderId="1" xfId="6" applyFont="1" applyFill="1" applyBorder="1" applyAlignment="1">
      <alignment horizontal="center" vertical="center" wrapText="1"/>
    </xf>
    <xf numFmtId="0" fontId="26" fillId="0" borderId="1" xfId="6" applyNumberFormat="1" applyFont="1" applyFill="1" applyBorder="1" applyAlignment="1">
      <alignment horizontal="center" vertical="center"/>
    </xf>
    <xf numFmtId="0" fontId="26" fillId="0" borderId="1" xfId="6" applyFont="1" applyFill="1" applyBorder="1" applyAlignment="1">
      <alignment horizontal="center" vertical="center"/>
    </xf>
    <xf numFmtId="0" fontId="26" fillId="0" borderId="1" xfId="6" applyNumberFormat="1" applyFont="1" applyFill="1" applyBorder="1" applyAlignment="1">
      <alignment horizontal="center" vertical="center" wrapText="1"/>
    </xf>
    <xf numFmtId="0" fontId="20" fillId="0" borderId="1" xfId="0" applyNumberFormat="1" applyFont="1" applyBorder="1" applyAlignment="1">
      <alignment horizontal="center" vertical="center"/>
    </xf>
    <xf numFmtId="164" fontId="19" fillId="0" borderId="1" xfId="0" applyNumberFormat="1" applyFont="1" applyBorder="1" applyAlignment="1">
      <alignment horizontal="center" vertical="center" wrapText="1"/>
    </xf>
    <xf numFmtId="0" fontId="19" fillId="9" borderId="1" xfId="6" applyFont="1" applyFill="1" applyBorder="1" applyAlignment="1">
      <alignment horizontal="center" vertical="center" wrapText="1"/>
    </xf>
    <xf numFmtId="164" fontId="19" fillId="9" borderId="1" xfId="6" applyNumberFormat="1" applyFont="1" applyFill="1" applyBorder="1" applyAlignment="1">
      <alignment horizontal="center" vertical="center" wrapText="1"/>
    </xf>
    <xf numFmtId="164" fontId="20" fillId="0" borderId="1" xfId="0" applyNumberFormat="1" applyFont="1" applyBorder="1" applyAlignment="1">
      <alignment horizontal="center" vertical="center"/>
    </xf>
    <xf numFmtId="164" fontId="26" fillId="0" borderId="1" xfId="6" applyNumberFormat="1" applyFont="1" applyFill="1" applyBorder="1" applyAlignment="1">
      <alignment horizontal="center" vertical="center" wrapText="1"/>
    </xf>
    <xf numFmtId="164" fontId="0" fillId="0" borderId="0" xfId="0" applyNumberFormat="1"/>
    <xf numFmtId="3" fontId="19" fillId="0" borderId="1" xfId="0" applyNumberFormat="1" applyFont="1" applyBorder="1" applyAlignment="1">
      <alignment horizontal="center" vertical="center"/>
    </xf>
    <xf numFmtId="0" fontId="19" fillId="2" borderId="1" xfId="0" applyNumberFormat="1" applyFont="1" applyFill="1" applyBorder="1" applyAlignment="1" applyProtection="1">
      <alignment horizontal="center" vertical="center" wrapText="1"/>
    </xf>
    <xf numFmtId="0" fontId="18" fillId="2" borderId="1" xfId="0" applyFont="1" applyFill="1" applyBorder="1" applyAlignment="1">
      <alignment horizontal="center" vertical="center" wrapText="1"/>
    </xf>
    <xf numFmtId="0" fontId="18" fillId="0" borderId="1" xfId="0" applyNumberFormat="1" applyFont="1" applyBorder="1" applyAlignment="1">
      <alignment horizontal="center" vertical="center" wrapText="1"/>
    </xf>
    <xf numFmtId="0" fontId="18" fillId="2" borderId="1" xfId="0" applyNumberFormat="1" applyFont="1" applyFill="1" applyBorder="1" applyAlignment="1">
      <alignment horizontal="center" vertical="center" wrapText="1"/>
    </xf>
    <xf numFmtId="0" fontId="19" fillId="5" borderId="1" xfId="0"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6" applyFont="1" applyBorder="1" applyAlignment="1">
      <alignment horizontal="center" vertical="center" wrapText="1"/>
    </xf>
    <xf numFmtId="0" fontId="18" fillId="0" borderId="1" xfId="6" applyFont="1" applyBorder="1" applyAlignment="1">
      <alignment horizontal="center" vertical="center" wrapText="1"/>
    </xf>
    <xf numFmtId="0" fontId="20" fillId="0" borderId="1" xfId="0" applyFont="1" applyBorder="1" applyAlignment="1">
      <alignment horizontal="center" vertical="center" wrapText="1"/>
    </xf>
    <xf numFmtId="0" fontId="21" fillId="7" borderId="1" xfId="6" applyFont="1" applyFill="1" applyBorder="1" applyAlignment="1">
      <alignment horizontal="center" vertical="center" wrapText="1"/>
    </xf>
    <xf numFmtId="0" fontId="19" fillId="0" borderId="1" xfId="6"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6" applyFont="1" applyFill="1" applyBorder="1" applyAlignment="1">
      <alignment horizontal="center" vertical="center" wrapText="1"/>
    </xf>
    <xf numFmtId="1" fontId="19" fillId="0" borderId="1"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19" fillId="0" borderId="1" xfId="5" applyFont="1" applyBorder="1" applyAlignment="1">
      <alignment horizontal="center" vertical="center"/>
    </xf>
    <xf numFmtId="164" fontId="20" fillId="0" borderId="1" xfId="5" applyNumberFormat="1" applyFont="1" applyBorder="1" applyAlignment="1">
      <alignment horizontal="center" vertical="center" wrapText="1"/>
    </xf>
    <xf numFmtId="0" fontId="20" fillId="0" borderId="1" xfId="6" applyFont="1" applyFill="1" applyBorder="1" applyAlignment="1">
      <alignment horizontal="center" vertical="center"/>
    </xf>
    <xf numFmtId="0" fontId="26" fillId="11" borderId="1" xfId="6" applyFont="1" applyFill="1" applyBorder="1" applyAlignment="1">
      <alignment horizontal="center" vertical="center" wrapText="1"/>
    </xf>
    <xf numFmtId="164" fontId="21" fillId="10" borderId="1" xfId="6"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0" fontId="20" fillId="0" borderId="1" xfId="0" applyFont="1" applyBorder="1" applyAlignment="1">
      <alignment horizontal="center" vertical="center"/>
    </xf>
    <xf numFmtId="0" fontId="21" fillId="7" borderId="1" xfId="6" applyFont="1" applyFill="1" applyBorder="1" applyAlignment="1">
      <alignment horizontal="center" vertical="center" wrapText="1"/>
    </xf>
    <xf numFmtId="0" fontId="19" fillId="0" borderId="1" xfId="6"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20" fillId="0" borderId="1" xfId="0" applyNumberFormat="1" applyFont="1" applyBorder="1" applyAlignment="1">
      <alignment horizontal="center" vertical="center" wrapText="1"/>
    </xf>
    <xf numFmtId="0" fontId="20"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 fontId="19" fillId="0" borderId="1" xfId="5" applyNumberFormat="1" applyFont="1" applyFill="1" applyBorder="1" applyAlignment="1">
      <alignment horizontal="center" vertical="center" wrapText="1"/>
    </xf>
    <xf numFmtId="167" fontId="19" fillId="0" borderId="9" xfId="5" applyNumberFormat="1" applyFont="1" applyFill="1" applyBorder="1" applyAlignment="1">
      <alignment horizontal="center" vertical="center" wrapText="1"/>
    </xf>
    <xf numFmtId="166" fontId="19" fillId="0" borderId="6" xfId="8" applyNumberFormat="1" applyFont="1" applyFill="1" applyBorder="1" applyAlignment="1">
      <alignment horizontal="center" vertical="center" wrapText="1"/>
    </xf>
    <xf numFmtId="1" fontId="19" fillId="0" borderId="1" xfId="8" applyNumberFormat="1" applyFont="1" applyFill="1" applyBorder="1" applyAlignment="1">
      <alignment horizontal="center" vertical="center" wrapText="1"/>
    </xf>
    <xf numFmtId="0" fontId="0" fillId="0" borderId="0" xfId="0" applyFill="1"/>
    <xf numFmtId="166" fontId="18" fillId="0" borderId="4" xfId="8" applyNumberFormat="1" applyFont="1" applyFill="1" applyBorder="1" applyAlignment="1">
      <alignment horizontal="center" vertical="center" wrapText="1"/>
    </xf>
    <xf numFmtId="0" fontId="18" fillId="0" borderId="0" xfId="0" applyFont="1" applyFill="1" applyAlignment="1">
      <alignment horizontal="center"/>
    </xf>
    <xf numFmtId="170" fontId="18" fillId="0" borderId="1" xfId="8" applyNumberFormat="1" applyFont="1" applyFill="1" applyBorder="1" applyAlignment="1">
      <alignment horizontal="center" vertical="center" wrapText="1"/>
    </xf>
    <xf numFmtId="170" fontId="19" fillId="0" borderId="1" xfId="5" applyNumberFormat="1" applyFont="1" applyFill="1" applyBorder="1" applyAlignment="1">
      <alignment horizontal="center" vertical="center" wrapText="1"/>
    </xf>
    <xf numFmtId="1" fontId="19" fillId="0" borderId="16" xfId="8" applyNumberFormat="1" applyFont="1" applyFill="1" applyBorder="1" applyAlignment="1">
      <alignment horizontal="center" vertical="center" wrapText="1"/>
    </xf>
    <xf numFmtId="0" fontId="18" fillId="0" borderId="1" xfId="0" applyFont="1" applyFill="1" applyBorder="1" applyAlignment="1">
      <alignment horizontal="center"/>
    </xf>
    <xf numFmtId="0" fontId="19" fillId="0" borderId="1" xfId="0" applyFont="1" applyFill="1" applyBorder="1" applyAlignment="1">
      <alignment horizontal="center" vertical="center"/>
    </xf>
    <xf numFmtId="0" fontId="7" fillId="0" borderId="0" xfId="0" applyFont="1" applyFill="1"/>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9" xfId="10" applyNumberFormat="1" applyFont="1" applyFill="1" applyBorder="1" applyAlignment="1">
      <alignment horizontal="center" vertical="center"/>
    </xf>
    <xf numFmtId="0" fontId="19" fillId="0" borderId="4" xfId="10" applyNumberFormat="1" applyFont="1" applyFill="1" applyBorder="1" applyAlignment="1">
      <alignment horizontal="center" vertical="center"/>
    </xf>
    <xf numFmtId="0" fontId="20"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xf>
    <xf numFmtId="0" fontId="19" fillId="6"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26"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0" fillId="6" borderId="1" xfId="0" applyFont="1" applyFill="1" applyBorder="1" applyAlignment="1">
      <alignment horizontal="center" vertical="center" wrapText="1"/>
    </xf>
    <xf numFmtId="164" fontId="29" fillId="0" borderId="1" xfId="0" applyNumberFormat="1" applyFont="1" applyBorder="1" applyAlignment="1">
      <alignment horizontal="center" vertical="center" wrapText="1"/>
    </xf>
    <xf numFmtId="0" fontId="18" fillId="0" borderId="1" xfId="0" applyNumberFormat="1" applyFont="1" applyFill="1" applyBorder="1" applyAlignment="1">
      <alignment horizontal="center" vertical="center"/>
    </xf>
    <xf numFmtId="8" fontId="20" fillId="0" borderId="1" xfId="0" applyNumberFormat="1" applyFont="1" applyBorder="1" applyAlignment="1">
      <alignment horizontal="center" vertical="center"/>
    </xf>
    <xf numFmtId="0" fontId="26" fillId="0" borderId="1" xfId="0" applyFont="1" applyBorder="1" applyAlignment="1">
      <alignment horizontal="center" vertical="center"/>
    </xf>
    <xf numFmtId="0" fontId="20" fillId="6" borderId="13" xfId="0" applyFont="1" applyFill="1" applyBorder="1" applyAlignment="1">
      <alignment horizontal="center" vertical="center"/>
    </xf>
    <xf numFmtId="0" fontId="20" fillId="9" borderId="1" xfId="6" applyFont="1" applyFill="1" applyBorder="1" applyAlignment="1">
      <alignment horizontal="center" vertical="center" wrapText="1"/>
    </xf>
    <xf numFmtId="0" fontId="19" fillId="9" borderId="1" xfId="6" applyNumberFormat="1" applyFont="1" applyFill="1" applyBorder="1" applyAlignment="1">
      <alignment horizontal="center" vertical="center"/>
    </xf>
    <xf numFmtId="0" fontId="19" fillId="9" borderId="1" xfId="6" applyFont="1" applyFill="1" applyBorder="1" applyAlignment="1">
      <alignment horizontal="center" vertical="center"/>
    </xf>
    <xf numFmtId="164" fontId="19" fillId="2" borderId="1" xfId="6"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8" fontId="20" fillId="0" borderId="1" xfId="0" applyNumberFormat="1" applyFont="1" applyBorder="1" applyAlignment="1">
      <alignment horizontal="center" vertical="center" wrapText="1"/>
    </xf>
    <xf numFmtId="164" fontId="26"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164" fontId="19" fillId="0" borderId="1" xfId="6" applyNumberFormat="1" applyFont="1" applyFill="1" applyBorder="1" applyAlignment="1">
      <alignment horizontal="center" vertical="center" wrapText="1"/>
    </xf>
    <xf numFmtId="8" fontId="19" fillId="0" borderId="1" xfId="6" applyNumberFormat="1" applyFont="1" applyBorder="1" applyAlignment="1">
      <alignment horizontal="center" vertical="center"/>
    </xf>
    <xf numFmtId="8" fontId="18" fillId="0" borderId="1" xfId="0" applyNumberFormat="1" applyFont="1" applyBorder="1" applyAlignment="1">
      <alignment horizontal="center" vertical="center"/>
    </xf>
    <xf numFmtId="164" fontId="18" fillId="0" borderId="1" xfId="8" applyNumberFormat="1" applyFont="1" applyFill="1" applyBorder="1" applyAlignment="1">
      <alignment horizontal="center" vertical="center" wrapText="1"/>
    </xf>
    <xf numFmtId="0" fontId="20" fillId="0" borderId="1" xfId="0" applyFont="1" applyBorder="1" applyAlignment="1">
      <alignment horizontal="center" vertical="center"/>
    </xf>
    <xf numFmtId="0" fontId="19" fillId="0" borderId="1" xfId="6" applyFont="1" applyFill="1" applyBorder="1" applyAlignment="1">
      <alignment horizontal="center" vertical="center" wrapText="1"/>
    </xf>
    <xf numFmtId="0" fontId="18" fillId="9" borderId="1" xfId="0" applyFont="1" applyFill="1" applyBorder="1" applyAlignment="1">
      <alignment horizontal="center" vertical="center" wrapText="1"/>
    </xf>
    <xf numFmtId="0" fontId="20" fillId="0" borderId="1" xfId="6" applyFont="1" applyFill="1" applyBorder="1" applyAlignment="1">
      <alignment horizontal="center" vertical="center" wrapText="1"/>
    </xf>
    <xf numFmtId="164" fontId="21" fillId="7" borderId="1" xfId="6" applyNumberFormat="1" applyFont="1" applyFill="1" applyBorder="1" applyAlignment="1">
      <alignment horizontal="center" vertical="center" wrapText="1"/>
    </xf>
    <xf numFmtId="0" fontId="19" fillId="0" borderId="1" xfId="6"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6" applyFont="1" applyFill="1" applyBorder="1" applyAlignment="1">
      <alignment horizontal="center" vertical="center" wrapText="1"/>
    </xf>
    <xf numFmtId="164" fontId="21" fillId="6" borderId="1" xfId="6" applyNumberFormat="1" applyFont="1" applyFill="1" applyBorder="1" applyAlignment="1">
      <alignment horizontal="center" vertical="center" wrapText="1"/>
    </xf>
    <xf numFmtId="164" fontId="19" fillId="3" borderId="1" xfId="6" applyNumberFormat="1" applyFont="1" applyFill="1" applyBorder="1" applyAlignment="1">
      <alignment horizontal="center" vertical="center" wrapText="1"/>
    </xf>
    <xf numFmtId="164" fontId="18" fillId="2" borderId="1" xfId="9" applyNumberFormat="1" applyFont="1" applyFill="1" applyBorder="1" applyAlignment="1">
      <alignment horizontal="center" vertical="center" wrapText="1"/>
    </xf>
    <xf numFmtId="164" fontId="18" fillId="0" borderId="1" xfId="9" applyNumberFormat="1" applyFont="1" applyBorder="1" applyAlignment="1">
      <alignment horizontal="center" vertical="center" wrapText="1"/>
    </xf>
    <xf numFmtId="164" fontId="19" fillId="5" borderId="1" xfId="0" applyNumberFormat="1" applyFont="1" applyFill="1" applyBorder="1" applyAlignment="1" applyProtection="1">
      <alignment horizontal="center" vertical="center" wrapText="1"/>
    </xf>
    <xf numFmtId="164" fontId="19" fillId="2" borderId="1" xfId="0" applyNumberFormat="1" applyFont="1" applyFill="1" applyBorder="1" applyAlignment="1" applyProtection="1">
      <alignment horizontal="center" vertical="center" wrapText="1"/>
    </xf>
    <xf numFmtId="164" fontId="26" fillId="0" borderId="1" xfId="0" applyNumberFormat="1" applyFont="1" applyBorder="1" applyAlignment="1">
      <alignment horizontal="center" vertical="center"/>
    </xf>
    <xf numFmtId="164" fontId="27" fillId="6" borderId="1" xfId="0" applyNumberFormat="1" applyFont="1" applyFill="1" applyBorder="1" applyAlignment="1">
      <alignment horizontal="center" vertical="center" wrapText="1"/>
    </xf>
    <xf numFmtId="164" fontId="7" fillId="0" borderId="0" xfId="0" applyNumberFormat="1" applyFont="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19" fillId="0" borderId="1" xfId="6"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164" fontId="19" fillId="2" borderId="1" xfId="6" applyNumberFormat="1" applyFont="1" applyFill="1" applyBorder="1" applyAlignment="1">
      <alignment horizontal="center" vertical="center" wrapText="1"/>
    </xf>
    <xf numFmtId="0" fontId="20" fillId="0" borderId="1" xfId="0" applyFont="1" applyBorder="1" applyAlignment="1">
      <alignment horizontal="center" vertical="center"/>
    </xf>
    <xf numFmtId="0" fontId="6" fillId="0" borderId="1" xfId="0" applyFont="1" applyBorder="1" applyAlignment="1">
      <alignment horizontal="center" vertical="center"/>
    </xf>
    <xf numFmtId="0" fontId="18" fillId="9" borderId="1" xfId="0"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28" fillId="0" borderId="1" xfId="0" applyNumberFormat="1" applyFont="1" applyFill="1" applyBorder="1" applyAlignment="1">
      <alignment horizontal="center" vertical="center" wrapText="1"/>
    </xf>
    <xf numFmtId="0" fontId="19" fillId="0" borderId="1" xfId="6"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164" fontId="10" fillId="0" borderId="1" xfId="6" applyNumberFormat="1" applyFont="1" applyFill="1" applyBorder="1" applyAlignment="1">
      <alignment horizontal="center" vertical="center" wrapText="1"/>
    </xf>
    <xf numFmtId="0" fontId="19" fillId="0" borderId="2" xfId="5" applyFont="1" applyFill="1" applyBorder="1" applyAlignment="1">
      <alignment horizontal="center" vertical="center"/>
    </xf>
    <xf numFmtId="165" fontId="19" fillId="0" borderId="11" xfId="8" applyNumberFormat="1"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18" fillId="0" borderId="1" xfId="6" applyFont="1" applyBorder="1" applyAlignment="1">
      <alignment horizontal="center" vertical="center" wrapText="1"/>
    </xf>
    <xf numFmtId="0" fontId="20" fillId="0" borderId="1" xfId="0" applyFont="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164" fontId="18" fillId="0" borderId="1" xfId="6" applyNumberFormat="1" applyFont="1" applyFill="1" applyBorder="1" applyAlignment="1">
      <alignment horizontal="center" vertical="center" wrapText="1"/>
    </xf>
    <xf numFmtId="0" fontId="18" fillId="0" borderId="1" xfId="6" applyFont="1" applyFill="1" applyBorder="1" applyAlignment="1">
      <alignment horizontal="center" vertical="center"/>
    </xf>
    <xf numFmtId="4" fontId="19" fillId="0" borderId="1" xfId="6" applyNumberFormat="1" applyFont="1" applyFill="1" applyBorder="1" applyAlignment="1">
      <alignment horizontal="center" vertical="center" wrapText="1"/>
    </xf>
    <xf numFmtId="0" fontId="20" fillId="0" borderId="1" xfId="6" applyFont="1" applyBorder="1" applyAlignment="1">
      <alignment horizontal="center" vertical="center" wrapText="1"/>
    </xf>
    <xf numFmtId="0" fontId="18" fillId="0" borderId="1"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9" fillId="0" borderId="1" xfId="6" applyFont="1" applyBorder="1" applyAlignment="1">
      <alignment horizontal="center" vertical="center" wrapText="1"/>
    </xf>
    <xf numFmtId="0" fontId="19" fillId="0" borderId="1" xfId="0" applyFont="1" applyBorder="1" applyAlignment="1">
      <alignment horizontal="center" vertical="center" wrapText="1"/>
    </xf>
    <xf numFmtId="0" fontId="22" fillId="8" borderId="1" xfId="6" applyFont="1" applyFill="1" applyBorder="1" applyAlignment="1">
      <alignment horizontal="center" vertical="center" wrapText="1"/>
    </xf>
    <xf numFmtId="0" fontId="18" fillId="0" borderId="1" xfId="0" applyFont="1" applyBorder="1" applyAlignment="1">
      <alignment horizontal="center" vertical="center"/>
    </xf>
    <xf numFmtId="164" fontId="19" fillId="0" borderId="1" xfId="6" applyNumberFormat="1" applyFont="1" applyFill="1" applyBorder="1" applyAlignment="1">
      <alignment horizontal="center" vertical="center" wrapText="1"/>
    </xf>
    <xf numFmtId="164" fontId="19" fillId="2" borderId="1" xfId="6" applyNumberFormat="1" applyFont="1" applyFill="1" applyBorder="1" applyAlignment="1">
      <alignment horizontal="center" vertical="center" wrapText="1"/>
    </xf>
    <xf numFmtId="0" fontId="21" fillId="6" borderId="13" xfId="6" applyFont="1" applyFill="1" applyBorder="1" applyAlignment="1">
      <alignment vertical="center" wrapText="1"/>
    </xf>
    <xf numFmtId="0" fontId="21" fillId="6" borderId="19" xfId="6" applyFont="1" applyFill="1" applyBorder="1" applyAlignment="1">
      <alignment vertical="center" wrapText="1"/>
    </xf>
    <xf numFmtId="164" fontId="19" fillId="6" borderId="1" xfId="6" applyNumberFormat="1" applyFont="1" applyFill="1" applyBorder="1" applyAlignment="1">
      <alignment horizontal="center" vertical="center" wrapText="1"/>
    </xf>
    <xf numFmtId="0" fontId="19" fillId="0" borderId="1" xfId="6" applyFont="1" applyBorder="1" applyAlignment="1">
      <alignment horizontal="center" vertical="center" wrapText="1"/>
    </xf>
    <xf numFmtId="0" fontId="21" fillId="7" borderId="3" xfId="6" applyFont="1" applyFill="1" applyBorder="1" applyAlignment="1">
      <alignment horizontal="center" vertical="center" wrapText="1"/>
    </xf>
    <xf numFmtId="49" fontId="18" fillId="0" borderId="1" xfId="8" applyNumberFormat="1" applyFont="1" applyFill="1" applyBorder="1" applyAlignment="1">
      <alignment horizontal="center" vertical="center" wrapText="1"/>
    </xf>
    <xf numFmtId="164" fontId="19" fillId="6" borderId="1" xfId="10" applyNumberFormat="1" applyFont="1" applyFill="1" applyBorder="1" applyAlignment="1">
      <alignment vertical="center"/>
    </xf>
    <xf numFmtId="0" fontId="19" fillId="6" borderId="13" xfId="5" applyFont="1" applyFill="1" applyBorder="1" applyAlignment="1">
      <alignment vertical="center"/>
    </xf>
    <xf numFmtId="0" fontId="19" fillId="6" borderId="19" xfId="5" applyFont="1" applyFill="1" applyBorder="1" applyAlignment="1">
      <alignment vertical="center"/>
    </xf>
    <xf numFmtId="0" fontId="19" fillId="6" borderId="12" xfId="5" applyFont="1" applyFill="1" applyBorder="1" applyAlignment="1">
      <alignment vertical="center"/>
    </xf>
    <xf numFmtId="8" fontId="22" fillId="6" borderId="1" xfId="0" applyNumberFormat="1" applyFont="1" applyFill="1" applyBorder="1" applyAlignment="1">
      <alignment horizontal="center" vertical="center" wrapText="1"/>
    </xf>
    <xf numFmtId="164" fontId="22" fillId="6"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21" fillId="6" borderId="3"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19" fillId="0" borderId="1" xfId="6" applyFont="1" applyFill="1" applyBorder="1" applyAlignment="1">
      <alignment horizontal="center" vertical="center" wrapText="1"/>
    </xf>
    <xf numFmtId="0" fontId="20" fillId="0" borderId="1" xfId="0" applyFont="1" applyBorder="1" applyAlignment="1">
      <alignment horizontal="center" vertical="center"/>
    </xf>
    <xf numFmtId="0" fontId="19" fillId="0" borderId="1" xfId="6"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9" xfId="6" applyFont="1" applyFill="1" applyBorder="1" applyAlignment="1">
      <alignment horizontal="center" vertical="center" wrapText="1"/>
    </xf>
    <xf numFmtId="0" fontId="19" fillId="0" borderId="9" xfId="6" applyFont="1" applyFill="1" applyBorder="1" applyAlignment="1">
      <alignment horizontal="center" vertical="center"/>
    </xf>
    <xf numFmtId="0" fontId="19" fillId="0" borderId="14" xfId="6" applyFont="1" applyFill="1" applyBorder="1" applyAlignment="1">
      <alignment horizontal="center" vertical="center" wrapText="1"/>
    </xf>
    <xf numFmtId="0" fontId="20" fillId="0" borderId="0" xfId="0" applyFont="1" applyAlignment="1">
      <alignment horizontal="center" vertical="center" wrapText="1"/>
    </xf>
    <xf numFmtId="0" fontId="19" fillId="0" borderId="14" xfId="6" applyFont="1" applyFill="1" applyBorder="1" applyAlignment="1">
      <alignment horizontal="center" vertical="center"/>
    </xf>
    <xf numFmtId="0" fontId="19" fillId="0" borderId="16" xfId="6"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9" fillId="6" borderId="13" xfId="6" applyFont="1" applyFill="1" applyBorder="1" applyAlignment="1">
      <alignment horizontal="center" vertical="center" wrapText="1"/>
    </xf>
    <xf numFmtId="0" fontId="21" fillId="6" borderId="13" xfId="6" applyFont="1" applyFill="1" applyBorder="1" applyAlignment="1">
      <alignment horizontal="center" vertical="center" wrapText="1"/>
    </xf>
    <xf numFmtId="0" fontId="19" fillId="0" borderId="1" xfId="6"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left" vertical="center" wrapText="1"/>
    </xf>
    <xf numFmtId="164" fontId="19" fillId="0" borderId="13" xfId="6" applyNumberFormat="1" applyFont="1" applyFill="1" applyBorder="1" applyAlignment="1">
      <alignment horizontal="center" vertical="center" wrapText="1"/>
    </xf>
    <xf numFmtId="164" fontId="19" fillId="0" borderId="13" xfId="6" applyNumberFormat="1" applyFont="1" applyFill="1" applyBorder="1" applyAlignment="1">
      <alignment horizontal="left" vertical="center" wrapText="1"/>
    </xf>
    <xf numFmtId="164" fontId="19" fillId="0" borderId="1" xfId="6" applyNumberFormat="1" applyFont="1" applyFill="1" applyBorder="1" applyAlignment="1">
      <alignment horizontal="left" vertical="center" wrapText="1"/>
    </xf>
    <xf numFmtId="0" fontId="18" fillId="0" borderId="1" xfId="0" applyFont="1" applyBorder="1" applyAlignment="1">
      <alignment wrapText="1"/>
    </xf>
    <xf numFmtId="164" fontId="19" fillId="0" borderId="1" xfId="6" applyNumberFormat="1" applyFont="1" applyFill="1" applyBorder="1" applyAlignment="1">
      <alignment vertical="center" wrapText="1"/>
    </xf>
    <xf numFmtId="0" fontId="18" fillId="6" borderId="13" xfId="0" applyFont="1" applyFill="1" applyBorder="1" applyAlignment="1">
      <alignment horizontal="center" vertical="center" wrapText="1"/>
    </xf>
    <xf numFmtId="0" fontId="19" fillId="0" borderId="1" xfId="6" applyFont="1" applyFill="1" applyBorder="1" applyAlignment="1">
      <alignment horizontal="left" vertical="center" wrapText="1"/>
    </xf>
    <xf numFmtId="0" fontId="18" fillId="0" borderId="1" xfId="6" applyFont="1" applyBorder="1" applyAlignment="1">
      <alignment horizontal="center" vertical="center" wrapText="1"/>
    </xf>
    <xf numFmtId="0" fontId="20" fillId="0" borderId="1" xfId="0" applyFont="1" applyBorder="1" applyAlignment="1">
      <alignment horizontal="center" vertical="center"/>
    </xf>
    <xf numFmtId="0" fontId="19" fillId="0" borderId="1" xfId="6"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6" applyFont="1" applyBorder="1" applyAlignment="1">
      <alignment horizontal="center" vertical="center" wrapText="1"/>
    </xf>
    <xf numFmtId="0" fontId="18" fillId="0" borderId="1" xfId="6" applyFont="1" applyFill="1" applyBorder="1" applyAlignment="1">
      <alignment horizontal="center" vertical="center" wrapText="1"/>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9" fillId="0" borderId="3" xfId="6"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22" fillId="13" borderId="1" xfId="0" applyFont="1" applyFill="1" applyBorder="1" applyAlignment="1">
      <alignment horizontal="center" vertical="center"/>
    </xf>
    <xf numFmtId="0" fontId="22" fillId="13" borderId="1" xfId="0" applyFont="1" applyFill="1" applyBorder="1" applyAlignment="1">
      <alignment horizontal="center" vertical="center" wrapText="1"/>
    </xf>
    <xf numFmtId="164" fontId="22" fillId="13" borderId="1" xfId="0" applyNumberFormat="1" applyFont="1" applyFill="1" applyBorder="1" applyAlignment="1">
      <alignment horizontal="center" vertical="center"/>
    </xf>
    <xf numFmtId="164" fontId="33" fillId="6" borderId="1" xfId="0" applyNumberFormat="1" applyFont="1" applyFill="1" applyBorder="1" applyAlignment="1">
      <alignment horizontal="center" vertical="center"/>
    </xf>
    <xf numFmtId="164" fontId="33" fillId="10" borderId="1" xfId="0" applyNumberFormat="1"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 xfId="0" applyFont="1" applyBorder="1" applyAlignment="1">
      <alignment horizontal="center" vertical="center" wrapText="1"/>
    </xf>
    <xf numFmtId="164" fontId="19" fillId="0" borderId="1" xfId="6"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8" fontId="20" fillId="0" borderId="1" xfId="0" applyNumberFormat="1" applyFont="1" applyFill="1" applyBorder="1" applyAlignment="1">
      <alignment horizontal="center" vertical="center"/>
    </xf>
    <xf numFmtId="0" fontId="20" fillId="0" borderId="12" xfId="0" applyNumberFormat="1" applyFont="1" applyFill="1" applyBorder="1" applyAlignment="1">
      <alignment horizontal="center" vertical="center"/>
    </xf>
    <xf numFmtId="0" fontId="20" fillId="0" borderId="23" xfId="0" applyFont="1" applyBorder="1" applyAlignment="1">
      <alignment horizontal="center" vertical="center"/>
    </xf>
    <xf numFmtId="0" fontId="20" fillId="0" borderId="23" xfId="0" applyFont="1" applyFill="1" applyBorder="1" applyAlignment="1">
      <alignment horizontal="center" vertical="center" wrapText="1"/>
    </xf>
    <xf numFmtId="14" fontId="20" fillId="0" borderId="1" xfId="0" applyNumberFormat="1" applyFont="1" applyBorder="1" applyAlignment="1">
      <alignment horizontal="center" vertical="center"/>
    </xf>
    <xf numFmtId="0" fontId="20" fillId="0" borderId="12" xfId="0" applyFont="1" applyBorder="1" applyAlignment="1">
      <alignment horizontal="center" vertical="center"/>
    </xf>
    <xf numFmtId="0" fontId="18" fillId="0" borderId="1" xfId="0" applyFont="1" applyBorder="1" applyAlignment="1">
      <alignment horizontal="left" vertical="center"/>
    </xf>
    <xf numFmtId="164" fontId="20" fillId="0" borderId="1" xfId="0" applyNumberFormat="1" applyFont="1" applyBorder="1" applyAlignment="1">
      <alignment horizontal="center" vertical="center"/>
    </xf>
    <xf numFmtId="0" fontId="18" fillId="0" borderId="1" xfId="6" applyFont="1" applyBorder="1" applyAlignment="1">
      <alignment horizontal="center" vertical="center" wrapText="1"/>
    </xf>
    <xf numFmtId="0" fontId="21" fillId="6" borderId="13" xfId="6" applyFont="1" applyFill="1" applyBorder="1" applyAlignment="1">
      <alignment horizontal="center" vertical="center" wrapText="1"/>
    </xf>
    <xf numFmtId="0" fontId="21" fillId="6" borderId="19" xfId="6" applyFont="1" applyFill="1" applyBorder="1" applyAlignment="1">
      <alignment horizontal="center" vertical="center" wrapText="1"/>
    </xf>
    <xf numFmtId="0" fontId="21" fillId="6" borderId="12" xfId="6" applyFont="1" applyFill="1" applyBorder="1" applyAlignment="1">
      <alignment horizontal="center" vertical="center" wrapText="1"/>
    </xf>
    <xf numFmtId="4" fontId="19" fillId="6" borderId="1" xfId="6" applyNumberFormat="1" applyFont="1" applyFill="1" applyBorder="1" applyAlignment="1">
      <alignment horizontal="center" vertical="center" wrapText="1"/>
    </xf>
    <xf numFmtId="0" fontId="19" fillId="0" borderId="1" xfId="6" applyFont="1" applyFill="1" applyBorder="1" applyAlignment="1">
      <alignment horizontal="center" vertical="center" wrapText="1"/>
    </xf>
    <xf numFmtId="0" fontId="19" fillId="0" borderId="1" xfId="6" applyFont="1" applyBorder="1" applyAlignment="1">
      <alignment horizontal="center" vertical="center" wrapText="1"/>
    </xf>
    <xf numFmtId="164" fontId="19" fillId="0" borderId="1" xfId="6" applyNumberFormat="1" applyFont="1" applyFill="1" applyBorder="1" applyAlignment="1">
      <alignment horizontal="center" vertical="center" wrapText="1"/>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19" fillId="0" borderId="1" xfId="6" applyFont="1" applyFill="1" applyBorder="1" applyAlignment="1">
      <alignment horizontal="center" vertical="center" wrapText="1"/>
    </xf>
    <xf numFmtId="4" fontId="19" fillId="6" borderId="1" xfId="6" applyNumberFormat="1" applyFont="1" applyFill="1" applyBorder="1" applyAlignment="1">
      <alignment horizontal="center" vertical="center" wrapText="1"/>
    </xf>
    <xf numFmtId="0" fontId="21" fillId="6" borderId="13" xfId="6" applyFont="1" applyFill="1" applyBorder="1" applyAlignment="1">
      <alignment horizontal="center" vertical="center" wrapText="1"/>
    </xf>
    <xf numFmtId="0" fontId="21" fillId="6" borderId="19" xfId="6" applyFont="1" applyFill="1" applyBorder="1" applyAlignment="1">
      <alignment horizontal="center" vertical="center" wrapText="1"/>
    </xf>
    <xf numFmtId="0" fontId="21" fillId="6" borderId="12" xfId="6" applyFont="1" applyFill="1" applyBorder="1" applyAlignment="1">
      <alignment horizontal="center" vertical="center" wrapText="1"/>
    </xf>
    <xf numFmtId="0" fontId="19" fillId="0" borderId="1" xfId="6" applyFont="1" applyBorder="1" applyAlignment="1">
      <alignment horizontal="center" vertical="center" wrapText="1"/>
    </xf>
    <xf numFmtId="0" fontId="20" fillId="0" borderId="1" xfId="0" applyFont="1" applyBorder="1" applyAlignment="1">
      <alignment horizontal="center" vertical="center" wrapText="1"/>
    </xf>
    <xf numFmtId="164" fontId="19" fillId="0" borderId="1" xfId="6" applyNumberFormat="1" applyFont="1" applyFill="1" applyBorder="1" applyAlignment="1">
      <alignment horizontal="center" vertical="center" wrapText="1"/>
    </xf>
    <xf numFmtId="0" fontId="19" fillId="2" borderId="4" xfId="6" applyFont="1" applyFill="1" applyBorder="1" applyAlignment="1">
      <alignment horizontal="center" vertical="center" wrapText="1"/>
    </xf>
    <xf numFmtId="164" fontId="19" fillId="2" borderId="4" xfId="6" applyNumberFormat="1" applyFont="1" applyFill="1" applyBorder="1" applyAlignment="1">
      <alignment horizontal="center" vertical="center" wrapText="1"/>
    </xf>
    <xf numFmtId="0" fontId="18" fillId="0" borderId="2" xfId="6" applyFont="1" applyBorder="1" applyAlignment="1">
      <alignment horizontal="center" vertical="center" wrapText="1"/>
    </xf>
    <xf numFmtId="0" fontId="23" fillId="0" borderId="1" xfId="6" applyFont="1" applyFill="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9" fillId="0" borderId="30" xfId="6" applyFont="1" applyBorder="1" applyAlignment="1">
      <alignment horizontal="center" vertical="center" wrapText="1"/>
    </xf>
    <xf numFmtId="0" fontId="20" fillId="6" borderId="1" xfId="6" applyFont="1" applyFill="1" applyBorder="1" applyAlignment="1">
      <alignment horizontal="center" vertical="center" wrapText="1"/>
    </xf>
    <xf numFmtId="164" fontId="20" fillId="0" borderId="1" xfId="0" applyNumberFormat="1" applyFont="1" applyBorder="1" applyAlignment="1">
      <alignment horizontal="center" vertical="center"/>
    </xf>
    <xf numFmtId="0" fontId="21" fillId="8" borderId="1" xfId="6"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9" fillId="0" borderId="1" xfId="6"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9" xfId="6" applyFont="1" applyFill="1" applyBorder="1" applyAlignment="1">
      <alignment horizontal="center" vertical="center" wrapText="1"/>
    </xf>
    <xf numFmtId="0" fontId="19" fillId="2" borderId="1" xfId="6" applyFont="1" applyFill="1" applyBorder="1" applyAlignment="1">
      <alignment horizontal="center" vertical="center" wrapText="1"/>
    </xf>
    <xf numFmtId="0" fontId="21" fillId="14" borderId="23" xfId="6" applyFont="1" applyFill="1" applyBorder="1" applyAlignment="1">
      <alignment horizontal="center" vertical="center" wrapText="1"/>
    </xf>
    <xf numFmtId="0" fontId="19" fillId="0" borderId="23" xfId="6" applyFont="1" applyFill="1" applyBorder="1" applyAlignment="1">
      <alignment horizontal="left" vertical="center" wrapText="1"/>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6" borderId="13" xfId="0" applyFont="1" applyFill="1" applyBorder="1" applyAlignment="1">
      <alignment horizontal="center" vertical="center" wrapText="1"/>
    </xf>
    <xf numFmtId="0" fontId="19" fillId="2" borderId="4" xfId="6" applyFont="1" applyFill="1" applyBorder="1" applyAlignment="1">
      <alignment vertical="center" wrapText="1"/>
    </xf>
    <xf numFmtId="0" fontId="19" fillId="2" borderId="6" xfId="6" applyFont="1" applyFill="1" applyBorder="1" applyAlignment="1">
      <alignment horizontal="center" vertical="center" wrapText="1"/>
    </xf>
    <xf numFmtId="164" fontId="19" fillId="2" borderId="6" xfId="6" applyNumberFormat="1" applyFont="1" applyFill="1" applyBorder="1" applyAlignment="1">
      <alignment horizontal="center" vertical="center" wrapText="1"/>
    </xf>
    <xf numFmtId="0" fontId="0" fillId="12" borderId="1" xfId="0" applyFill="1" applyBorder="1" applyAlignment="1">
      <alignment horizontal="left"/>
    </xf>
    <xf numFmtId="0" fontId="0" fillId="12" borderId="1" xfId="0" applyFill="1" applyBorder="1" applyAlignment="1">
      <alignment horizontal="left" wrapText="1"/>
    </xf>
    <xf numFmtId="4" fontId="19" fillId="0" borderId="1" xfId="6" applyNumberFormat="1" applyFont="1" applyFill="1" applyBorder="1" applyAlignment="1">
      <alignment horizontal="left" vertical="center" wrapText="1"/>
    </xf>
    <xf numFmtId="0" fontId="19" fillId="0" borderId="1" xfId="6" applyFont="1" applyBorder="1" applyAlignment="1">
      <alignment horizontal="left" vertical="center" wrapText="1"/>
    </xf>
    <xf numFmtId="4" fontId="23" fillId="0" borderId="1" xfId="6" applyNumberFormat="1" applyFont="1" applyFill="1" applyBorder="1" applyAlignment="1">
      <alignment horizontal="left" vertical="center" wrapText="1"/>
    </xf>
    <xf numFmtId="0" fontId="18" fillId="9" borderId="1" xfId="6" applyFont="1" applyFill="1" applyBorder="1" applyAlignment="1">
      <alignment horizontal="left" vertical="center" wrapText="1"/>
    </xf>
    <xf numFmtId="4" fontId="18" fillId="0" borderId="1" xfId="6" applyNumberFormat="1" applyFont="1" applyFill="1" applyBorder="1" applyAlignment="1">
      <alignment horizontal="left" vertical="center" wrapText="1"/>
    </xf>
    <xf numFmtId="0" fontId="18" fillId="0" borderId="1" xfId="6" applyFont="1" applyFill="1" applyBorder="1" applyAlignment="1">
      <alignment horizontal="left" vertical="center" wrapText="1"/>
    </xf>
    <xf numFmtId="0" fontId="24" fillId="0" borderId="1" xfId="6" applyFont="1" applyFill="1" applyBorder="1" applyAlignment="1">
      <alignment horizontal="left" vertical="center" wrapText="1"/>
    </xf>
    <xf numFmtId="49" fontId="18" fillId="0" borderId="1" xfId="6" applyNumberFormat="1" applyFont="1" applyFill="1" applyBorder="1" applyAlignment="1">
      <alignment horizontal="left" vertical="center" wrapText="1"/>
    </xf>
    <xf numFmtId="4" fontId="24" fillId="0" borderId="1" xfId="6" applyNumberFormat="1" applyFont="1" applyFill="1" applyBorder="1" applyAlignment="1">
      <alignment horizontal="left" vertical="center" wrapText="1"/>
    </xf>
    <xf numFmtId="4" fontId="19" fillId="9" borderId="1" xfId="6" applyNumberFormat="1" applyFont="1" applyFill="1" applyBorder="1" applyAlignment="1">
      <alignment horizontal="left" vertical="center" wrapText="1"/>
    </xf>
    <xf numFmtId="4" fontId="26" fillId="0" borderId="1" xfId="6" applyNumberFormat="1" applyFont="1" applyFill="1" applyBorder="1" applyAlignment="1">
      <alignment horizontal="left" vertical="center" wrapText="1"/>
    </xf>
    <xf numFmtId="169" fontId="18" fillId="0" borderId="1" xfId="6" applyNumberFormat="1" applyFont="1" applyFill="1" applyBorder="1" applyAlignment="1">
      <alignment horizontal="left" vertical="center" wrapText="1"/>
    </xf>
    <xf numFmtId="0" fontId="19" fillId="0" borderId="1" xfId="0" applyFont="1" applyBorder="1" applyAlignment="1">
      <alignment horizontal="left" vertical="center" wrapText="1"/>
    </xf>
    <xf numFmtId="4" fontId="20" fillId="0" borderId="1" xfId="6" applyNumberFormat="1" applyFont="1" applyFill="1" applyBorder="1" applyAlignment="1">
      <alignment horizontal="left" vertical="center" wrapText="1"/>
    </xf>
    <xf numFmtId="0" fontId="20" fillId="0" borderId="1" xfId="0" applyFont="1" applyBorder="1" applyAlignment="1">
      <alignment horizontal="left" vertical="center" wrapText="1"/>
    </xf>
    <xf numFmtId="4" fontId="19" fillId="12" borderId="1" xfId="6" applyNumberFormat="1" applyFont="1" applyFill="1" applyBorder="1" applyAlignment="1">
      <alignment horizontal="left" vertical="center" wrapText="1"/>
    </xf>
    <xf numFmtId="0" fontId="20" fillId="0" borderId="1" xfId="0" applyFont="1" applyBorder="1" applyAlignment="1">
      <alignment horizontal="left" vertical="center"/>
    </xf>
    <xf numFmtId="4" fontId="19" fillId="6" borderId="1" xfId="6" applyNumberFormat="1" applyFont="1" applyFill="1" applyBorder="1" applyAlignment="1">
      <alignment horizontal="left" vertical="center" wrapText="1"/>
    </xf>
    <xf numFmtId="0" fontId="30" fillId="7" borderId="12" xfId="6" applyFont="1" applyFill="1" applyBorder="1" applyAlignment="1">
      <alignment horizontal="left" vertical="center" wrapText="1"/>
    </xf>
    <xf numFmtId="0" fontId="20" fillId="0" borderId="1" xfId="0" applyNumberFormat="1" applyFont="1" applyBorder="1" applyAlignment="1">
      <alignment horizontal="left" vertical="center"/>
    </xf>
    <xf numFmtId="0" fontId="20" fillId="0" borderId="1" xfId="0" applyNumberFormat="1" applyFont="1" applyBorder="1" applyAlignment="1">
      <alignment horizontal="left" vertical="center" wrapText="1"/>
    </xf>
    <xf numFmtId="0" fontId="20" fillId="7"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0" fillId="12" borderId="0" xfId="0" applyFill="1" applyAlignment="1">
      <alignment horizontal="left"/>
    </xf>
    <xf numFmtId="4" fontId="19" fillId="0" borderId="9" xfId="6" applyNumberFormat="1" applyFont="1" applyFill="1" applyBorder="1" applyAlignment="1">
      <alignment horizontal="left" vertical="center" wrapText="1"/>
    </xf>
    <xf numFmtId="4" fontId="19" fillId="0" borderId="16" xfId="6" applyNumberFormat="1" applyFont="1" applyFill="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xf>
    <xf numFmtId="0" fontId="19" fillId="0" borderId="9" xfId="6" applyFont="1" applyFill="1" applyBorder="1" applyAlignment="1">
      <alignment vertical="center" wrapText="1"/>
    </xf>
    <xf numFmtId="0" fontId="19" fillId="0" borderId="4" xfId="6" applyFont="1" applyFill="1" applyBorder="1" applyAlignment="1">
      <alignment vertical="center" wrapText="1"/>
    </xf>
    <xf numFmtId="164" fontId="19" fillId="0" borderId="9" xfId="6" applyNumberFormat="1" applyFont="1" applyFill="1" applyBorder="1" applyAlignment="1">
      <alignment horizontal="center" vertical="center" wrapText="1"/>
    </xf>
    <xf numFmtId="0" fontId="19" fillId="0" borderId="4" xfId="6" applyFont="1" applyFill="1" applyBorder="1" applyAlignment="1">
      <alignment horizontal="center" vertical="center" wrapText="1"/>
    </xf>
    <xf numFmtId="0" fontId="19" fillId="0" borderId="6" xfId="6" applyFont="1" applyFill="1" applyBorder="1" applyAlignment="1">
      <alignment horizontal="center" vertical="center" wrapText="1"/>
    </xf>
    <xf numFmtId="164" fontId="21" fillId="6" borderId="6" xfId="6" applyNumberFormat="1" applyFont="1" applyFill="1" applyBorder="1" applyAlignment="1">
      <alignment horizontal="center" vertical="center" wrapText="1"/>
    </xf>
    <xf numFmtId="0" fontId="7" fillId="0" borderId="0" xfId="0" applyFont="1" applyAlignment="1">
      <alignment wrapText="1"/>
    </xf>
    <xf numFmtId="0" fontId="20" fillId="0" borderId="3" xfId="0" applyFont="1" applyBorder="1" applyAlignment="1">
      <alignment horizontal="center" vertical="center" wrapText="1"/>
    </xf>
    <xf numFmtId="164" fontId="18" fillId="0" borderId="1"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6"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6"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9" xfId="6" applyFont="1" applyFill="1" applyBorder="1" applyAlignment="1">
      <alignment horizontal="center" vertical="center" wrapText="1"/>
    </xf>
    <xf numFmtId="164" fontId="18" fillId="0" borderId="4" xfId="0" applyNumberFormat="1" applyFont="1" applyBorder="1" applyAlignment="1">
      <alignment horizontal="center"/>
    </xf>
    <xf numFmtId="164" fontId="19" fillId="3" borderId="4" xfId="6" applyNumberFormat="1" applyFont="1" applyFill="1" applyBorder="1" applyAlignment="1">
      <alignment horizontal="center" vertical="center" wrapText="1"/>
    </xf>
    <xf numFmtId="0" fontId="26" fillId="0" borderId="32" xfId="6" applyFont="1" applyFill="1" applyBorder="1" applyAlignment="1">
      <alignment horizontal="center" vertical="center" wrapText="1"/>
    </xf>
    <xf numFmtId="0" fontId="26" fillId="0" borderId="31" xfId="6" applyFont="1" applyFill="1" applyBorder="1" applyAlignment="1">
      <alignment horizontal="center" vertical="center" wrapText="1"/>
    </xf>
    <xf numFmtId="0" fontId="26" fillId="0" borderId="33" xfId="6" applyFont="1" applyFill="1" applyBorder="1" applyAlignment="1">
      <alignment horizontal="center" vertical="center" wrapText="1"/>
    </xf>
    <xf numFmtId="0" fontId="20" fillId="2" borderId="1" xfId="6" applyFont="1" applyFill="1" applyBorder="1" applyAlignment="1">
      <alignment horizontal="center" vertical="center" wrapText="1"/>
    </xf>
    <xf numFmtId="164" fontId="20" fillId="2" borderId="4" xfId="6" applyNumberFormat="1" applyFont="1" applyFill="1" applyBorder="1" applyAlignment="1">
      <alignment horizontal="center" vertical="center" wrapText="1"/>
    </xf>
    <xf numFmtId="0" fontId="20"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0" fontId="20" fillId="0" borderId="1" xfId="0" applyFont="1" applyBorder="1" applyAlignment="1">
      <alignment horizontal="center" vertical="center" wrapText="1"/>
    </xf>
    <xf numFmtId="0" fontId="19" fillId="0" borderId="9" xfId="6" applyFont="1" applyFill="1" applyBorder="1" applyAlignment="1">
      <alignment horizontal="center" vertical="center" wrapText="1"/>
    </xf>
    <xf numFmtId="0" fontId="20" fillId="0" borderId="1" xfId="6" applyFont="1" applyBorder="1" applyAlignment="1">
      <alignment horizontal="center" vertical="center" wrapText="1"/>
    </xf>
    <xf numFmtId="0" fontId="18" fillId="6" borderId="13" xfId="0" applyFont="1" applyFill="1" applyBorder="1" applyAlignment="1">
      <alignment horizontal="center" vertical="center" wrapText="1"/>
    </xf>
    <xf numFmtId="164" fontId="18" fillId="0" borderId="1" xfId="0" applyNumberFormat="1" applyFont="1" applyBorder="1" applyAlignment="1">
      <alignment horizontal="center" vertical="center" wrapText="1"/>
    </xf>
    <xf numFmtId="164" fontId="19" fillId="0" borderId="1" xfId="6" applyNumberFormat="1" applyFont="1" applyFill="1" applyBorder="1" applyAlignment="1">
      <alignment horizontal="center" vertical="center" wrapText="1"/>
    </xf>
    <xf numFmtId="164" fontId="19" fillId="2" borderId="1" xfId="6" applyNumberFormat="1" applyFont="1" applyFill="1" applyBorder="1" applyAlignment="1">
      <alignment horizontal="center" vertical="center" wrapText="1"/>
    </xf>
    <xf numFmtId="0" fontId="19" fillId="2" borderId="1" xfId="6" applyFont="1" applyFill="1" applyBorder="1" applyAlignment="1">
      <alignment horizontal="center" vertical="center" wrapText="1"/>
    </xf>
    <xf numFmtId="164" fontId="19" fillId="0" borderId="23" xfId="6" applyNumberFormat="1" applyFont="1" applyFill="1" applyBorder="1" applyAlignment="1">
      <alignment horizontal="center" vertical="center" wrapText="1"/>
    </xf>
    <xf numFmtId="0" fontId="20" fillId="6" borderId="1" xfId="0" applyFont="1" applyFill="1" applyBorder="1" applyAlignment="1">
      <alignment horizontal="center" vertical="center"/>
    </xf>
    <xf numFmtId="164" fontId="20" fillId="0" borderId="1" xfId="0" applyNumberFormat="1" applyFont="1" applyBorder="1" applyAlignment="1">
      <alignment horizontal="center" vertical="center"/>
    </xf>
    <xf numFmtId="0" fontId="18" fillId="0" borderId="3" xfId="0" applyFont="1" applyBorder="1" applyAlignment="1">
      <alignment horizontal="center" vertical="center" wrapText="1"/>
    </xf>
    <xf numFmtId="0" fontId="18" fillId="0" borderId="23" xfId="0" applyFont="1" applyBorder="1" applyAlignment="1">
      <alignment horizontal="center" vertical="center" wrapText="1"/>
    </xf>
    <xf numFmtId="0" fontId="19" fillId="0" borderId="1" xfId="6" applyFont="1" applyFill="1" applyBorder="1" applyAlignment="1">
      <alignment horizontal="center" vertical="center" wrapText="1"/>
    </xf>
    <xf numFmtId="0" fontId="19" fillId="0" borderId="16" xfId="6" applyFont="1" applyFill="1" applyBorder="1" applyAlignment="1">
      <alignment horizontal="center" vertical="center" wrapText="1"/>
    </xf>
    <xf numFmtId="4" fontId="19" fillId="0" borderId="1" xfId="6" applyNumberFormat="1" applyFont="1" applyFill="1" applyBorder="1" applyAlignment="1">
      <alignment horizontal="left" vertical="center" wrapText="1"/>
    </xf>
    <xf numFmtId="0" fontId="18" fillId="0" borderId="1" xfId="0" applyFont="1" applyBorder="1" applyAlignment="1">
      <alignment horizontal="center" vertical="center" wrapText="1"/>
    </xf>
    <xf numFmtId="0" fontId="19" fillId="0" borderId="13" xfId="6"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20" fillId="6" borderId="1" xfId="0" applyFont="1" applyFill="1" applyBorder="1" applyAlignment="1">
      <alignment horizontal="center" vertical="center"/>
    </xf>
    <xf numFmtId="0" fontId="26" fillId="11" borderId="31" xfId="6" applyFont="1" applyFill="1" applyBorder="1" applyAlignment="1">
      <alignment horizontal="center" vertical="center" wrapText="1"/>
    </xf>
    <xf numFmtId="0" fontId="20" fillId="2" borderId="4"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4" xfId="6" applyFont="1" applyFill="1" applyBorder="1" applyAlignment="1">
      <alignment horizontal="center" vertical="center" wrapText="1"/>
    </xf>
    <xf numFmtId="0" fontId="18" fillId="4" borderId="4" xfId="6" applyFont="1" applyFill="1" applyBorder="1" applyAlignment="1">
      <alignment horizontal="center" vertical="center" wrapText="1"/>
    </xf>
    <xf numFmtId="0" fontId="20" fillId="0" borderId="6" xfId="6" applyFont="1" applyBorder="1" applyAlignment="1">
      <alignment horizontal="center" vertical="center" wrapText="1"/>
    </xf>
    <xf numFmtId="171" fontId="19" fillId="0" borderId="4" xfId="6" applyNumberFormat="1" applyFont="1" applyFill="1" applyBorder="1" applyAlignment="1">
      <alignment horizontal="center" vertical="center" wrapText="1"/>
    </xf>
    <xf numFmtId="0" fontId="19" fillId="3" borderId="4" xfId="6" applyFont="1" applyFill="1" applyBorder="1" applyAlignment="1">
      <alignment horizontal="center" vertical="center" wrapText="1"/>
    </xf>
    <xf numFmtId="171" fontId="19" fillId="3" borderId="4" xfId="6" applyNumberFormat="1" applyFont="1" applyFill="1" applyBorder="1" applyAlignment="1">
      <alignment horizontal="center" vertical="center" wrapText="1"/>
    </xf>
    <xf numFmtId="171" fontId="19" fillId="0" borderId="9" xfId="6" applyNumberFormat="1" applyFont="1" applyFill="1" applyBorder="1" applyAlignment="1">
      <alignment horizontal="center" vertical="center" wrapText="1"/>
    </xf>
    <xf numFmtId="0" fontId="20" fillId="0" borderId="1" xfId="0" applyFont="1" applyBorder="1" applyAlignment="1">
      <alignment horizontal="center" wrapText="1"/>
    </xf>
    <xf numFmtId="0" fontId="19" fillId="9" borderId="4" xfId="6" applyFont="1" applyFill="1" applyBorder="1" applyAlignment="1">
      <alignment horizontal="center" vertical="center" wrapText="1"/>
    </xf>
    <xf numFmtId="164" fontId="19" fillId="9" borderId="4" xfId="6" applyNumberFormat="1" applyFont="1" applyFill="1" applyBorder="1" applyAlignment="1">
      <alignment horizontal="center" vertical="center" wrapText="1"/>
    </xf>
    <xf numFmtId="0" fontId="19" fillId="9" borderId="6" xfId="6" applyFont="1" applyFill="1" applyBorder="1" applyAlignment="1">
      <alignment horizontal="center" vertical="center" wrapText="1"/>
    </xf>
    <xf numFmtId="164" fontId="19" fillId="9" borderId="6" xfId="6" applyNumberFormat="1" applyFont="1" applyFill="1" applyBorder="1" applyAlignment="1">
      <alignment horizontal="center" vertical="center" wrapText="1"/>
    </xf>
    <xf numFmtId="164" fontId="19" fillId="2" borderId="9" xfId="6" applyNumberFormat="1" applyFont="1" applyFill="1" applyBorder="1" applyAlignment="1">
      <alignment horizontal="center" vertical="center" wrapText="1"/>
    </xf>
    <xf numFmtId="0" fontId="19" fillId="0" borderId="2" xfId="6" applyFont="1" applyFill="1" applyBorder="1" applyAlignment="1">
      <alignment horizontal="center" vertical="center" wrapText="1"/>
    </xf>
    <xf numFmtId="0" fontId="18" fillId="0" borderId="36" xfId="0" applyFont="1" applyBorder="1" applyAlignment="1">
      <alignment horizontal="center" wrapText="1"/>
    </xf>
    <xf numFmtId="0" fontId="18" fillId="0" borderId="37" xfId="0" applyFont="1" applyBorder="1" applyAlignment="1">
      <alignment horizontal="center" wrapText="1"/>
    </xf>
    <xf numFmtId="0" fontId="20"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0" fontId="19" fillId="0" borderId="9" xfId="6" applyFont="1" applyFill="1" applyBorder="1" applyAlignment="1">
      <alignment horizontal="center" vertical="center" wrapText="1"/>
    </xf>
    <xf numFmtId="0" fontId="19" fillId="0" borderId="1" xfId="0" applyFont="1" applyBorder="1" applyAlignment="1">
      <alignment horizontal="center" vertical="center" wrapText="1"/>
    </xf>
    <xf numFmtId="0" fontId="18" fillId="6" borderId="3" xfId="0" applyFont="1" applyFill="1" applyBorder="1" applyAlignment="1">
      <alignment horizontal="center" vertical="center" wrapText="1"/>
    </xf>
    <xf numFmtId="164" fontId="20" fillId="0" borderId="1" xfId="0" applyNumberFormat="1" applyFont="1" applyFill="1" applyBorder="1" applyAlignment="1">
      <alignment horizontal="center" vertical="center" wrapText="1"/>
    </xf>
    <xf numFmtId="0" fontId="19" fillId="0" borderId="13" xfId="6" applyFont="1" applyFill="1" applyBorder="1" applyAlignment="1">
      <alignment horizontal="left" vertical="center" wrapText="1"/>
    </xf>
    <xf numFmtId="0" fontId="28" fillId="0" borderId="1" xfId="6" applyFont="1" applyFill="1" applyBorder="1" applyAlignment="1">
      <alignment horizontal="left" vertical="center" wrapText="1"/>
    </xf>
    <xf numFmtId="0" fontId="20" fillId="0" borderId="1" xfId="6" applyFont="1" applyFill="1" applyBorder="1" applyAlignment="1">
      <alignment vertical="center" wrapText="1"/>
    </xf>
    <xf numFmtId="0" fontId="19" fillId="0" borderId="39" xfId="6" applyFont="1" applyFill="1" applyBorder="1" applyAlignment="1">
      <alignment horizontal="center" vertical="center" wrapText="1"/>
    </xf>
    <xf numFmtId="0" fontId="19" fillId="0" borderId="20" xfId="6" applyFont="1" applyFill="1" applyBorder="1" applyAlignment="1">
      <alignment horizontal="center" vertical="center" wrapText="1"/>
    </xf>
    <xf numFmtId="0" fontId="19" fillId="0" borderId="15" xfId="6"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21" fillId="6" borderId="13" xfId="6" applyFont="1" applyFill="1" applyBorder="1" applyAlignment="1">
      <alignment horizontal="center" vertical="center" wrapText="1"/>
    </xf>
    <xf numFmtId="0" fontId="21" fillId="6" borderId="19" xfId="6" applyFont="1" applyFill="1" applyBorder="1" applyAlignment="1">
      <alignment horizontal="center" vertical="center" wrapText="1"/>
    </xf>
    <xf numFmtId="0" fontId="21" fillId="6" borderId="12" xfId="6" applyFont="1" applyFill="1" applyBorder="1" applyAlignment="1">
      <alignment horizontal="center" vertical="center" wrapText="1"/>
    </xf>
    <xf numFmtId="0" fontId="19" fillId="0" borderId="1" xfId="6" applyFont="1" applyFill="1" applyBorder="1" applyAlignment="1">
      <alignment horizontal="center" vertical="center" wrapText="1"/>
    </xf>
    <xf numFmtId="4" fontId="19" fillId="6" borderId="1"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18" fillId="0" borderId="5" xfId="6" applyFont="1" applyFill="1" applyBorder="1" applyAlignment="1">
      <alignment horizontal="center" vertical="center" wrapText="1"/>
    </xf>
    <xf numFmtId="0" fontId="20" fillId="0" borderId="0" xfId="0" applyFont="1" applyFill="1" applyAlignment="1">
      <alignment horizontal="center" vertical="center"/>
    </xf>
    <xf numFmtId="0" fontId="26" fillId="0" borderId="40" xfId="6"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6" applyFont="1" applyFill="1" applyBorder="1" applyAlignment="1">
      <alignment horizontal="center" vertical="center" wrapText="1"/>
    </xf>
    <xf numFmtId="0" fontId="18" fillId="0" borderId="1" xfId="6" applyFont="1" applyFill="1" applyBorder="1" applyAlignment="1">
      <alignment horizontal="center" vertical="center" wrapText="1"/>
    </xf>
    <xf numFmtId="164" fontId="18" fillId="0" borderId="1"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16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1" xfId="6" applyFont="1" applyBorder="1" applyAlignment="1">
      <alignment horizontal="center" vertical="center" wrapText="1"/>
    </xf>
    <xf numFmtId="0" fontId="19" fillId="0" borderId="1" xfId="6"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164" fontId="19" fillId="2" borderId="1" xfId="6" applyNumberFormat="1" applyFont="1" applyFill="1" applyBorder="1" applyAlignment="1">
      <alignment horizontal="center" vertical="center" wrapText="1"/>
    </xf>
    <xf numFmtId="0" fontId="20" fillId="6" borderId="1" xfId="0" applyFont="1" applyFill="1" applyBorder="1" applyAlignment="1">
      <alignment horizontal="center" vertical="center"/>
    </xf>
    <xf numFmtId="0" fontId="19" fillId="0" borderId="23" xfId="6" applyFont="1" applyFill="1" applyBorder="1" applyAlignment="1">
      <alignment horizontal="center" vertical="center" wrapText="1"/>
    </xf>
    <xf numFmtId="171" fontId="18" fillId="0" borderId="1" xfId="6" applyNumberFormat="1" applyFont="1" applyFill="1" applyBorder="1" applyAlignment="1">
      <alignment horizontal="center" vertical="center" wrapText="1"/>
    </xf>
    <xf numFmtId="8" fontId="18" fillId="0" borderId="23" xfId="0" applyNumberFormat="1" applyFont="1" applyBorder="1" applyAlignment="1">
      <alignment horizontal="center" vertical="center"/>
    </xf>
    <xf numFmtId="0" fontId="19" fillId="0" borderId="1" xfId="6" applyFont="1" applyFill="1" applyBorder="1" applyAlignment="1">
      <alignment horizontal="center" vertical="center" wrapText="1"/>
    </xf>
    <xf numFmtId="164" fontId="18" fillId="0" borderId="1" xfId="6" applyNumberFormat="1" applyFont="1" applyFill="1" applyBorder="1" applyAlignment="1">
      <alignment horizontal="center" vertical="center" wrapText="1"/>
    </xf>
    <xf numFmtId="164" fontId="20" fillId="0" borderId="9" xfId="6" applyNumberFormat="1" applyFont="1" applyFill="1" applyBorder="1" applyAlignment="1">
      <alignment horizontal="center" vertical="center" wrapText="1"/>
    </xf>
    <xf numFmtId="164" fontId="20" fillId="0" borderId="6" xfId="6" applyNumberFormat="1" applyFont="1" applyFill="1" applyBorder="1" applyAlignment="1">
      <alignment horizontal="center" vertical="center" wrapText="1"/>
    </xf>
    <xf numFmtId="164" fontId="20" fillId="9" borderId="1" xfId="9" applyNumberFormat="1" applyFont="1" applyFill="1" applyBorder="1" applyAlignment="1">
      <alignment horizontal="center" vertical="center" wrapText="1"/>
    </xf>
    <xf numFmtId="0" fontId="18" fillId="0" borderId="12" xfId="0" applyFont="1" applyBorder="1" applyAlignment="1">
      <alignment horizontal="center" vertical="center"/>
    </xf>
    <xf numFmtId="164" fontId="19" fillId="0" borderId="1" xfId="0" applyNumberFormat="1" applyFont="1" applyFill="1" applyBorder="1" applyAlignment="1">
      <alignment horizontal="center" vertical="center"/>
    </xf>
    <xf numFmtId="164" fontId="20" fillId="0" borderId="5" xfId="6" applyNumberFormat="1" applyFont="1" applyFill="1" applyBorder="1" applyAlignment="1">
      <alignment horizontal="center" vertical="center" wrapText="1"/>
    </xf>
    <xf numFmtId="164" fontId="20" fillId="0" borderId="4" xfId="6" applyNumberFormat="1" applyFont="1" applyFill="1" applyBorder="1" applyAlignment="1">
      <alignment horizontal="center" vertical="center" wrapText="1"/>
    </xf>
    <xf numFmtId="164" fontId="20" fillId="0" borderId="14" xfId="6" applyNumberFormat="1" applyFont="1" applyFill="1" applyBorder="1" applyAlignment="1">
      <alignment horizontal="center" vertical="center" wrapText="1"/>
    </xf>
    <xf numFmtId="164" fontId="20" fillId="0" borderId="23" xfId="0" applyNumberFormat="1" applyFont="1" applyBorder="1" applyAlignment="1">
      <alignment horizontal="center" vertical="center"/>
    </xf>
    <xf numFmtId="164" fontId="20" fillId="0" borderId="24" xfId="6" quotePrefix="1" applyNumberFormat="1" applyFont="1" applyFill="1" applyBorder="1" applyAlignment="1">
      <alignment horizontal="center" vertical="center" wrapText="1"/>
    </xf>
    <xf numFmtId="0" fontId="20" fillId="0" borderId="4" xfId="6" applyFont="1" applyBorder="1" applyAlignment="1">
      <alignment horizontal="center" vertical="center" wrapText="1"/>
    </xf>
    <xf numFmtId="0" fontId="19" fillId="0" borderId="1" xfId="0" applyNumberFormat="1" applyFont="1" applyBorder="1" applyAlignment="1">
      <alignment horizontal="center" vertical="center" wrapText="1"/>
    </xf>
    <xf numFmtId="164" fontId="19" fillId="0" borderId="1" xfId="6" applyNumberFormat="1" applyFont="1" applyFill="1" applyBorder="1" applyAlignment="1">
      <alignment horizontal="center" vertical="center" wrapText="1"/>
    </xf>
    <xf numFmtId="0" fontId="19" fillId="0" borderId="1" xfId="6"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6" applyFont="1" applyBorder="1" applyAlignment="1">
      <alignment horizontal="center" vertical="center" wrapText="1"/>
    </xf>
    <xf numFmtId="0" fontId="20" fillId="0" borderId="1" xfId="6" applyFont="1" applyFill="1" applyBorder="1" applyAlignment="1">
      <alignment horizontal="center" vertical="center" wrapText="1"/>
    </xf>
    <xf numFmtId="0" fontId="18" fillId="6" borderId="3" xfId="0" applyFont="1" applyFill="1" applyBorder="1" applyAlignment="1">
      <alignment horizontal="center" vertical="center" wrapText="1"/>
    </xf>
    <xf numFmtId="0" fontId="20" fillId="0" borderId="1" xfId="15" applyNumberFormat="1" applyFont="1" applyFill="1" applyBorder="1" applyAlignment="1">
      <alignment horizontal="center" vertical="center"/>
    </xf>
    <xf numFmtId="0" fontId="18" fillId="0" borderId="1" xfId="8" applyNumberFormat="1" applyFont="1" applyFill="1" applyBorder="1" applyAlignment="1">
      <alignment horizontal="center" vertical="center" wrapText="1"/>
    </xf>
    <xf numFmtId="0" fontId="20" fillId="0" borderId="1" xfId="15" applyNumberFormat="1" applyFont="1" applyFill="1" applyBorder="1" applyAlignment="1">
      <alignment horizontal="center" vertical="center" wrapText="1"/>
    </xf>
    <xf numFmtId="0" fontId="19" fillId="0" borderId="1" xfId="6" applyFont="1" applyFill="1" applyBorder="1" applyAlignment="1">
      <alignment horizontal="center" vertical="center" wrapText="1"/>
    </xf>
    <xf numFmtId="0" fontId="20" fillId="0" borderId="1" xfId="0" applyFont="1" applyFill="1" applyBorder="1" applyAlignment="1">
      <alignment horizontal="center" vertical="center" wrapText="1"/>
    </xf>
    <xf numFmtId="164" fontId="18" fillId="0" borderId="1" xfId="6" applyNumberFormat="1" applyFont="1" applyFill="1" applyBorder="1" applyAlignment="1">
      <alignment horizontal="center" vertical="center" wrapText="1"/>
    </xf>
    <xf numFmtId="0" fontId="20" fillId="0" borderId="1" xfId="6"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20" fillId="0" borderId="13" xfId="6" applyFont="1" applyFill="1" applyBorder="1" applyAlignment="1">
      <alignment horizontal="center" vertical="center" wrapText="1"/>
    </xf>
    <xf numFmtId="0" fontId="20" fillId="0" borderId="10" xfId="6" applyFont="1" applyFill="1" applyBorder="1" applyAlignment="1">
      <alignment horizontal="center" vertical="center" wrapText="1"/>
    </xf>
    <xf numFmtId="0" fontId="20" fillId="0" borderId="7" xfId="6" applyFont="1" applyFill="1" applyBorder="1" applyAlignment="1">
      <alignment horizontal="center" vertical="center" wrapText="1"/>
    </xf>
    <xf numFmtId="8" fontId="18" fillId="0" borderId="23" xfId="0" applyNumberFormat="1" applyFont="1" applyFill="1" applyBorder="1" applyAlignment="1">
      <alignment horizontal="center" vertical="center"/>
    </xf>
    <xf numFmtId="0" fontId="36" fillId="0" borderId="0" xfId="0" applyFont="1" applyFill="1"/>
    <xf numFmtId="0" fontId="19" fillId="0" borderId="1" xfId="6" applyFont="1" applyFill="1" applyBorder="1" applyAlignment="1">
      <alignment horizontal="center" vertical="center" wrapText="1"/>
    </xf>
    <xf numFmtId="0" fontId="19" fillId="0" borderId="1" xfId="6" applyFont="1" applyBorder="1" applyAlignment="1">
      <alignment horizontal="center" vertical="center" wrapText="1"/>
    </xf>
    <xf numFmtId="4" fontId="19" fillId="0" borderId="1" xfId="6" applyNumberFormat="1" applyFont="1" applyFill="1" applyBorder="1" applyAlignment="1">
      <alignment horizontal="left" vertical="center" wrapText="1"/>
    </xf>
    <xf numFmtId="0" fontId="19" fillId="0" borderId="9" xfId="6" applyFont="1" applyFill="1" applyBorder="1" applyAlignment="1">
      <alignment horizontal="center" vertical="center" wrapText="1"/>
    </xf>
    <xf numFmtId="0" fontId="20" fillId="0" borderId="1" xfId="0" applyFont="1" applyFill="1" applyBorder="1" applyAlignment="1">
      <alignment horizontal="center" vertical="center" wrapText="1"/>
    </xf>
    <xf numFmtId="164" fontId="18" fillId="0" borderId="1" xfId="6" applyNumberFormat="1" applyFont="1" applyFill="1" applyBorder="1" applyAlignment="1">
      <alignment horizontal="center" vertical="center" wrapText="1"/>
    </xf>
    <xf numFmtId="0" fontId="20" fillId="0" borderId="1" xfId="6"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21" fillId="8" borderId="1" xfId="6" applyFont="1" applyFill="1" applyBorder="1" applyAlignment="1">
      <alignment horizontal="center" vertical="center" wrapText="1"/>
    </xf>
    <xf numFmtId="0" fontId="18" fillId="6" borderId="1" xfId="0" applyFont="1" applyFill="1" applyBorder="1" applyAlignment="1">
      <alignment horizontal="center" vertical="center"/>
    </xf>
    <xf numFmtId="0" fontId="20" fillId="9" borderId="1" xfId="6" applyNumberFormat="1" applyFont="1" applyFill="1" applyBorder="1" applyAlignment="1">
      <alignment horizontal="center" vertical="center" wrapText="1"/>
    </xf>
    <xf numFmtId="0" fontId="19" fillId="9" borderId="1" xfId="6" applyNumberFormat="1" applyFont="1" applyFill="1" applyBorder="1" applyAlignment="1">
      <alignment horizontal="center" vertical="center" wrapText="1"/>
    </xf>
    <xf numFmtId="0" fontId="20" fillId="0" borderId="1" xfId="6" applyNumberFormat="1" applyFont="1" applyFill="1" applyBorder="1" applyAlignment="1">
      <alignment horizontal="center" vertical="center"/>
    </xf>
    <xf numFmtId="0" fontId="20" fillId="0" borderId="1" xfId="6" applyNumberFormat="1" applyFont="1" applyFill="1" applyBorder="1" applyAlignment="1">
      <alignment horizontal="center" vertical="center" wrapText="1"/>
    </xf>
    <xf numFmtId="0" fontId="19" fillId="6" borderId="1" xfId="6" applyNumberFormat="1" applyFont="1" applyFill="1" applyBorder="1" applyAlignment="1">
      <alignment horizontal="center" vertical="center" wrapText="1"/>
    </xf>
    <xf numFmtId="0" fontId="11" fillId="0" borderId="1" xfId="15" applyNumberFormat="1" applyFont="1" applyFill="1" applyBorder="1" applyAlignment="1">
      <alignment horizontal="center" vertical="center" wrapText="1"/>
    </xf>
    <xf numFmtId="0" fontId="19" fillId="0" borderId="11" xfId="6" applyNumberFormat="1" applyFont="1" applyFill="1" applyBorder="1" applyAlignment="1">
      <alignment horizontal="center" vertical="center" wrapText="1"/>
    </xf>
    <xf numFmtId="0" fontId="19" fillId="0" borderId="11" xfId="6" applyNumberFormat="1" applyFont="1" applyFill="1" applyBorder="1" applyAlignment="1">
      <alignment horizontal="center" vertical="center"/>
    </xf>
    <xf numFmtId="0" fontId="0" fillId="0" borderId="1" xfId="0" applyNumberFormat="1" applyBorder="1" applyAlignment="1">
      <alignment horizontal="center" vertical="center"/>
    </xf>
    <xf numFmtId="0" fontId="18" fillId="0" borderId="13" xfId="6" applyFont="1" applyBorder="1" applyAlignment="1">
      <alignment horizontal="center" vertical="center" wrapText="1"/>
    </xf>
    <xf numFmtId="0" fontId="18" fillId="0" borderId="15" xfId="6" applyFont="1" applyBorder="1" applyAlignment="1">
      <alignment horizontal="center" vertical="center" wrapText="1"/>
    </xf>
    <xf numFmtId="0" fontId="18" fillId="0" borderId="13" xfId="6"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5" xfId="6" applyFont="1" applyFill="1" applyBorder="1" applyAlignment="1">
      <alignment horizontal="center" vertical="center" wrapText="1"/>
    </xf>
    <xf numFmtId="0" fontId="26" fillId="0" borderId="13" xfId="6" applyFont="1" applyBorder="1" applyAlignment="1">
      <alignment horizontal="center" vertical="center" wrapText="1"/>
    </xf>
    <xf numFmtId="0" fontId="19" fillId="0" borderId="13" xfId="6" applyFont="1" applyBorder="1" applyAlignment="1">
      <alignment horizontal="center" vertical="center" wrapText="1"/>
    </xf>
    <xf numFmtId="0" fontId="19"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1" fontId="19" fillId="0" borderId="13" xfId="0" applyNumberFormat="1" applyFont="1" applyBorder="1" applyAlignment="1">
      <alignment horizontal="center" vertical="center" wrapText="1"/>
    </xf>
    <xf numFmtId="0" fontId="20" fillId="0" borderId="13" xfId="0" applyFont="1" applyBorder="1" applyAlignment="1">
      <alignment horizontal="center" vertical="center"/>
    </xf>
    <xf numFmtId="164" fontId="18" fillId="0" borderId="1"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1" xfId="0"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0" fontId="20" fillId="6" borderId="1" xfId="0" applyFont="1" applyFill="1" applyBorder="1" applyAlignment="1">
      <alignment horizontal="center" vertical="center"/>
    </xf>
    <xf numFmtId="164" fontId="20" fillId="0" borderId="1" xfId="9" applyNumberFormat="1" applyFont="1" applyFill="1" applyBorder="1" applyAlignment="1">
      <alignment horizontal="center" vertical="center" wrapText="1"/>
    </xf>
    <xf numFmtId="164" fontId="20"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7" borderId="1" xfId="6" applyFont="1" applyFill="1" applyBorder="1" applyAlignment="1">
      <alignment horizontal="center" vertical="center" wrapText="1"/>
    </xf>
    <xf numFmtId="0" fontId="18" fillId="6" borderId="13" xfId="0" applyFont="1" applyFill="1" applyBorder="1" applyAlignment="1">
      <alignment horizontal="center" vertical="center" wrapText="1"/>
    </xf>
    <xf numFmtId="164" fontId="20" fillId="0" borderId="3"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164" fontId="19" fillId="2" borderId="1" xfId="6" applyNumberFormat="1"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0" fontId="33" fillId="0" borderId="1" xfId="0" applyFont="1" applyFill="1" applyBorder="1" applyAlignment="1">
      <alignment horizontal="center" vertical="center"/>
    </xf>
    <xf numFmtId="164" fontId="26" fillId="0" borderId="1"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Border="1" applyAlignment="1">
      <alignment horizontal="left" vertical="center" wrapText="1"/>
    </xf>
    <xf numFmtId="0" fontId="20" fillId="0" borderId="1" xfId="0" applyFont="1" applyFill="1" applyBorder="1" applyAlignment="1">
      <alignment horizontal="left" vertical="center"/>
    </xf>
    <xf numFmtId="0" fontId="0" fillId="0" borderId="1" xfId="0" applyBorder="1"/>
    <xf numFmtId="0" fontId="19" fillId="7" borderId="1" xfId="6" applyFont="1" applyFill="1" applyBorder="1" applyAlignment="1">
      <alignment horizontal="center" vertical="center" wrapText="1"/>
    </xf>
    <xf numFmtId="0" fontId="20" fillId="0" borderId="1" xfId="6" applyFont="1" applyBorder="1" applyAlignment="1">
      <alignment horizontal="left" vertical="center" wrapText="1"/>
    </xf>
    <xf numFmtId="171" fontId="20" fillId="0" borderId="31" xfId="6" applyNumberFormat="1" applyFont="1" applyBorder="1" applyAlignment="1">
      <alignment horizontal="center" vertical="center" wrapText="1"/>
    </xf>
    <xf numFmtId="0" fontId="10" fillId="0" borderId="1" xfId="6" applyFont="1" applyFill="1" applyBorder="1" applyAlignment="1">
      <alignment vertical="center" wrapText="1"/>
    </xf>
    <xf numFmtId="171" fontId="20" fillId="0" borderId="40" xfId="6" applyNumberFormat="1" applyFont="1" applyFill="1" applyBorder="1" applyAlignment="1">
      <alignment horizontal="center" vertical="center" wrapText="1"/>
    </xf>
    <xf numFmtId="0" fontId="28" fillId="0" borderId="1" xfId="6" applyFont="1" applyFill="1" applyBorder="1" applyAlignment="1">
      <alignment vertical="center" wrapText="1"/>
    </xf>
    <xf numFmtId="172" fontId="20" fillId="0" borderId="31" xfId="2" applyNumberFormat="1" applyFont="1" applyFill="1" applyBorder="1" applyAlignment="1">
      <alignment horizontal="center" vertical="center" wrapText="1"/>
    </xf>
    <xf numFmtId="0" fontId="19" fillId="5" borderId="19" xfId="0" applyNumberFormat="1" applyFont="1" applyFill="1" applyBorder="1" applyAlignment="1" applyProtection="1">
      <alignment horizontal="center" vertical="center" wrapText="1"/>
    </xf>
    <xf numFmtId="164" fontId="18" fillId="0" borderId="4" xfId="0" applyNumberFormat="1" applyFont="1" applyBorder="1" applyAlignment="1">
      <alignment horizontal="center" vertical="center"/>
    </xf>
    <xf numFmtId="164" fontId="26" fillId="0" borderId="32" xfId="6" applyNumberFormat="1" applyFont="1" applyFill="1" applyBorder="1" applyAlignment="1">
      <alignment horizontal="center" vertical="center" wrapText="1"/>
    </xf>
    <xf numFmtId="164" fontId="26" fillId="0" borderId="31" xfId="6" applyNumberFormat="1" applyFont="1" applyFill="1" applyBorder="1" applyAlignment="1">
      <alignment horizontal="center" vertical="center" wrapText="1"/>
    </xf>
    <xf numFmtId="164" fontId="26" fillId="0" borderId="33" xfId="6" applyNumberFormat="1" applyFont="1" applyFill="1" applyBorder="1" applyAlignment="1">
      <alignment horizontal="center" vertical="center" wrapText="1"/>
    </xf>
    <xf numFmtId="164" fontId="26" fillId="11" borderId="31" xfId="6" applyNumberFormat="1" applyFont="1" applyFill="1" applyBorder="1" applyAlignment="1">
      <alignment horizontal="center" vertical="center" wrapText="1"/>
    </xf>
    <xf numFmtId="164" fontId="18" fillId="0" borderId="9" xfId="6" applyNumberFormat="1" applyFont="1" applyFill="1" applyBorder="1" applyAlignment="1">
      <alignment horizontal="center" vertical="center" wrapText="1"/>
    </xf>
    <xf numFmtId="164" fontId="18" fillId="0" borderId="4" xfId="6" applyNumberFormat="1" applyFont="1" applyFill="1" applyBorder="1" applyAlignment="1">
      <alignment horizontal="center" vertical="center" wrapText="1"/>
    </xf>
    <xf numFmtId="164" fontId="18" fillId="4" borderId="4" xfId="6" applyNumberFormat="1" applyFont="1" applyFill="1" applyBorder="1" applyAlignment="1">
      <alignment horizontal="center" vertical="center" wrapText="1"/>
    </xf>
    <xf numFmtId="164" fontId="19" fillId="0" borderId="1" xfId="5" applyNumberFormat="1" applyFont="1" applyBorder="1" applyAlignment="1">
      <alignment horizontal="center" vertical="center"/>
    </xf>
    <xf numFmtId="164" fontId="26" fillId="11" borderId="1" xfId="6" applyNumberFormat="1" applyFont="1" applyFill="1" applyBorder="1" applyAlignment="1">
      <alignment horizontal="center" vertical="center" wrapText="1"/>
    </xf>
    <xf numFmtId="164" fontId="26" fillId="11" borderId="32"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0" fontId="20" fillId="0" borderId="1" xfId="2" applyFont="1" applyFill="1" applyBorder="1" applyAlignment="1">
      <alignment horizontal="left"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6" borderId="1" xfId="0" applyFont="1" applyFill="1" applyBorder="1" applyAlignment="1">
      <alignment horizontal="center" vertical="center"/>
    </xf>
    <xf numFmtId="164" fontId="20" fillId="0" borderId="0" xfId="0" applyNumberFormat="1" applyFont="1" applyAlignment="1">
      <alignment horizontal="center" vertical="center"/>
    </xf>
    <xf numFmtId="0" fontId="20" fillId="0" borderId="1" xfId="0" applyFont="1" applyBorder="1"/>
    <xf numFmtId="0" fontId="20" fillId="0" borderId="1" xfId="0" applyFont="1" applyBorder="1" applyAlignment="1">
      <alignment vertical="center"/>
    </xf>
    <xf numFmtId="0" fontId="20" fillId="0" borderId="1" xfId="0" applyFont="1" applyBorder="1" applyAlignment="1">
      <alignment vertical="center" wrapText="1"/>
    </xf>
    <xf numFmtId="0" fontId="22" fillId="6" borderId="1" xfId="0" applyFont="1" applyFill="1" applyBorder="1" applyAlignment="1">
      <alignment horizontal="center" vertical="center"/>
    </xf>
    <xf numFmtId="0" fontId="22" fillId="10" borderId="1" xfId="0" applyFont="1" applyFill="1" applyBorder="1" applyAlignment="1">
      <alignment horizontal="center" vertical="center"/>
    </xf>
    <xf numFmtId="0" fontId="21" fillId="8" borderId="1" xfId="6" applyFont="1" applyFill="1" applyBorder="1" applyAlignment="1">
      <alignment horizontal="center" vertical="center" wrapText="1"/>
    </xf>
    <xf numFmtId="0" fontId="30" fillId="12" borderId="25" xfId="6" applyFont="1" applyFill="1" applyBorder="1" applyAlignment="1">
      <alignment horizontal="center" vertical="center" wrapText="1"/>
    </xf>
    <xf numFmtId="0" fontId="30" fillId="12" borderId="0" xfId="6" applyFont="1" applyFill="1" applyBorder="1" applyAlignment="1">
      <alignment horizontal="center" vertical="center" wrapText="1"/>
    </xf>
    <xf numFmtId="0" fontId="18" fillId="0" borderId="1" xfId="6" applyFont="1" applyBorder="1" applyAlignment="1">
      <alignment horizontal="center" vertical="center" wrapText="1"/>
    </xf>
    <xf numFmtId="0" fontId="20" fillId="0" borderId="13" xfId="0" applyFont="1" applyBorder="1" applyAlignment="1">
      <alignment horizontal="center" vertical="center"/>
    </xf>
    <xf numFmtId="0" fontId="21" fillId="8" borderId="21" xfId="6" applyFont="1" applyFill="1" applyBorder="1" applyAlignment="1">
      <alignment horizontal="center" vertical="center" wrapText="1"/>
    </xf>
    <xf numFmtId="0" fontId="21" fillId="8" borderId="22" xfId="6" applyFont="1" applyFill="1" applyBorder="1" applyAlignment="1">
      <alignment horizontal="center" vertical="center" wrapText="1"/>
    </xf>
    <xf numFmtId="0" fontId="21" fillId="8" borderId="3" xfId="6" applyFont="1" applyFill="1" applyBorder="1" applyAlignment="1">
      <alignment horizontal="center" vertical="center" wrapText="1"/>
    </xf>
    <xf numFmtId="0" fontId="21" fillId="8" borderId="18" xfId="6" applyFont="1" applyFill="1" applyBorder="1" applyAlignment="1">
      <alignment horizontal="center" vertical="center" wrapText="1"/>
    </xf>
    <xf numFmtId="0" fontId="18" fillId="0" borderId="3" xfId="0" applyFont="1" applyBorder="1" applyAlignment="1">
      <alignment horizontal="left" vertical="center" wrapText="1"/>
    </xf>
    <xf numFmtId="0" fontId="18" fillId="0" borderId="23" xfId="0" applyFont="1" applyBorder="1" applyAlignment="1">
      <alignment horizontal="left" vertical="center"/>
    </xf>
    <xf numFmtId="0" fontId="18" fillId="6" borderId="3" xfId="0" applyFont="1" applyFill="1" applyBorder="1" applyAlignment="1">
      <alignment horizontal="center" vertical="center"/>
    </xf>
    <xf numFmtId="0" fontId="18" fillId="6" borderId="18" xfId="0" applyFont="1" applyFill="1" applyBorder="1" applyAlignment="1">
      <alignment horizontal="center" vertical="center"/>
    </xf>
    <xf numFmtId="0" fontId="18" fillId="6" borderId="23" xfId="0" applyFont="1" applyFill="1" applyBorder="1" applyAlignment="1">
      <alignment horizontal="center" vertical="center"/>
    </xf>
    <xf numFmtId="164" fontId="20" fillId="0" borderId="3" xfId="0" applyNumberFormat="1" applyFont="1" applyBorder="1" applyAlignment="1">
      <alignment horizontal="center" vertical="center"/>
    </xf>
    <xf numFmtId="164" fontId="20" fillId="0" borderId="18" xfId="0" applyNumberFormat="1" applyFont="1" applyBorder="1" applyAlignment="1">
      <alignment horizontal="center" vertical="center"/>
    </xf>
    <xf numFmtId="164" fontId="20" fillId="0" borderId="23" xfId="0" applyNumberFormat="1" applyFont="1" applyBorder="1" applyAlignment="1">
      <alignment horizontal="center" vertical="center"/>
    </xf>
    <xf numFmtId="0" fontId="19" fillId="0" borderId="3" xfId="6" applyFont="1" applyBorder="1" applyAlignment="1">
      <alignment horizontal="center" vertical="center" wrapText="1"/>
    </xf>
    <xf numFmtId="0" fontId="19" fillId="0" borderId="18" xfId="6" applyFont="1" applyBorder="1" applyAlignment="1">
      <alignment horizontal="center" vertical="center" wrapText="1"/>
    </xf>
    <xf numFmtId="0" fontId="19" fillId="0" borderId="23" xfId="6" applyFont="1" applyBorder="1" applyAlignment="1">
      <alignment horizontal="center" vertical="center" wrapText="1"/>
    </xf>
    <xf numFmtId="0" fontId="18" fillId="0" borderId="15" xfId="6" applyFont="1" applyBorder="1" applyAlignment="1">
      <alignment horizontal="center" vertical="center" wrapText="1"/>
    </xf>
    <xf numFmtId="0" fontId="18" fillId="0" borderId="25" xfId="6" applyFont="1" applyBorder="1" applyAlignment="1">
      <alignment horizontal="center" vertical="center" wrapText="1"/>
    </xf>
    <xf numFmtId="0" fontId="18" fillId="0" borderId="20" xfId="6" applyFont="1" applyBorder="1" applyAlignment="1">
      <alignment horizontal="center" vertical="center" wrapText="1"/>
    </xf>
    <xf numFmtId="0" fontId="18" fillId="0" borderId="3" xfId="6" applyFont="1" applyBorder="1" applyAlignment="1">
      <alignment horizontal="center" vertical="center" wrapText="1"/>
    </xf>
    <xf numFmtId="0" fontId="18" fillId="0" borderId="18" xfId="6" applyFont="1" applyBorder="1" applyAlignment="1">
      <alignment horizontal="center" vertical="center" wrapText="1"/>
    </xf>
    <xf numFmtId="0" fontId="18" fillId="0" borderId="23" xfId="6" applyFont="1" applyBorder="1" applyAlignment="1">
      <alignment horizontal="center" vertical="center" wrapText="1"/>
    </xf>
    <xf numFmtId="0" fontId="19" fillId="6" borderId="3" xfId="6" applyFont="1" applyFill="1" applyBorder="1" applyAlignment="1">
      <alignment horizontal="center" vertical="center" wrapText="1"/>
    </xf>
    <xf numFmtId="0" fontId="19" fillId="6" borderId="23" xfId="6" applyFont="1" applyFill="1" applyBorder="1" applyAlignment="1">
      <alignment horizontal="center" vertical="center" wrapText="1"/>
    </xf>
    <xf numFmtId="0" fontId="20" fillId="0" borderId="3" xfId="0" applyFont="1" applyBorder="1" applyAlignment="1">
      <alignment horizontal="center" vertical="center"/>
    </xf>
    <xf numFmtId="0" fontId="20" fillId="0" borderId="23" xfId="0" applyFont="1" applyBorder="1" applyAlignment="1">
      <alignment horizontal="center" vertical="center"/>
    </xf>
    <xf numFmtId="0" fontId="20" fillId="0" borderId="3"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8" xfId="0" applyFont="1" applyBorder="1" applyAlignment="1">
      <alignment horizontal="center" vertical="center" wrapText="1"/>
    </xf>
    <xf numFmtId="0" fontId="19" fillId="6" borderId="17" xfId="6" applyFont="1" applyFill="1" applyBorder="1" applyAlignment="1">
      <alignment horizontal="center" vertical="center" wrapText="1"/>
    </xf>
    <xf numFmtId="0" fontId="19" fillId="6" borderId="28" xfId="6" applyFont="1" applyFill="1" applyBorder="1" applyAlignment="1">
      <alignment horizontal="center" vertical="center" wrapText="1"/>
    </xf>
    <xf numFmtId="0" fontId="19" fillId="6" borderId="29" xfId="6" applyFont="1" applyFill="1" applyBorder="1" applyAlignment="1">
      <alignment horizontal="center" vertical="center" wrapText="1"/>
    </xf>
    <xf numFmtId="164" fontId="19" fillId="0" borderId="3" xfId="6" applyNumberFormat="1" applyFont="1" applyFill="1" applyBorder="1" applyAlignment="1">
      <alignment horizontal="center" vertical="center" wrapText="1"/>
    </xf>
    <xf numFmtId="164" fontId="19" fillId="0" borderId="18" xfId="6" applyNumberFormat="1" applyFont="1" applyFill="1" applyBorder="1" applyAlignment="1">
      <alignment horizontal="center" vertical="center" wrapText="1"/>
    </xf>
    <xf numFmtId="164" fontId="19" fillId="0" borderId="23" xfId="6" applyNumberFormat="1" applyFont="1" applyFill="1" applyBorder="1" applyAlignment="1">
      <alignment horizontal="center" vertical="center" wrapText="1"/>
    </xf>
    <xf numFmtId="0" fontId="20" fillId="0" borderId="18" xfId="0" applyFont="1" applyBorder="1" applyAlignment="1">
      <alignment horizontal="center" vertical="center"/>
    </xf>
    <xf numFmtId="0" fontId="20" fillId="0" borderId="1" xfId="0" applyFont="1" applyBorder="1" applyAlignment="1">
      <alignment horizontal="center" vertical="center"/>
    </xf>
    <xf numFmtId="0" fontId="19" fillId="0" borderId="1" xfId="6" applyFont="1" applyFill="1" applyBorder="1" applyAlignment="1">
      <alignment horizontal="center" vertical="center" wrapText="1"/>
    </xf>
    <xf numFmtId="0" fontId="18" fillId="0" borderId="1" xfId="6" applyFont="1" applyFill="1" applyBorder="1" applyAlignment="1">
      <alignment horizontal="center" vertical="center"/>
    </xf>
    <xf numFmtId="7" fontId="20" fillId="0" borderId="1" xfId="0" applyNumberFormat="1" applyFont="1" applyFill="1" applyBorder="1" applyAlignment="1">
      <alignment horizontal="center" vertical="center"/>
    </xf>
    <xf numFmtId="0" fontId="21" fillId="6" borderId="13" xfId="6" applyFont="1" applyFill="1" applyBorder="1" applyAlignment="1">
      <alignment horizontal="center" vertical="center" wrapText="1"/>
    </xf>
    <xf numFmtId="0" fontId="21" fillId="6" borderId="19" xfId="6" applyFont="1" applyFill="1" applyBorder="1" applyAlignment="1">
      <alignment horizontal="center" vertical="center" wrapText="1"/>
    </xf>
    <xf numFmtId="0" fontId="21" fillId="6" borderId="12" xfId="6" applyFont="1" applyFill="1" applyBorder="1" applyAlignment="1">
      <alignment horizontal="center" vertical="center" wrapText="1"/>
    </xf>
    <xf numFmtId="0" fontId="21" fillId="6"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30" fillId="12" borderId="1" xfId="6" applyFont="1" applyFill="1" applyBorder="1" applyAlignment="1">
      <alignment horizontal="center" vertical="center" wrapText="1"/>
    </xf>
    <xf numFmtId="0" fontId="19" fillId="0" borderId="1" xfId="6" applyFont="1" applyBorder="1" applyAlignment="1">
      <alignment horizontal="center" vertical="center" wrapText="1"/>
    </xf>
    <xf numFmtId="0" fontId="20" fillId="0" borderId="3" xfId="6" applyFont="1" applyFill="1" applyBorder="1" applyAlignment="1">
      <alignment horizontal="center" vertical="center" wrapText="1"/>
    </xf>
    <xf numFmtId="0" fontId="20" fillId="0" borderId="18" xfId="6" applyFont="1" applyFill="1" applyBorder="1" applyAlignment="1">
      <alignment horizontal="center" vertical="center" wrapText="1"/>
    </xf>
    <xf numFmtId="0" fontId="20" fillId="0" borderId="23" xfId="6" applyFont="1" applyFill="1" applyBorder="1" applyAlignment="1">
      <alignment horizontal="center" vertical="center" wrapText="1"/>
    </xf>
    <xf numFmtId="4" fontId="19" fillId="6" borderId="1" xfId="6" applyNumberFormat="1" applyFont="1" applyFill="1" applyBorder="1" applyAlignment="1">
      <alignment horizontal="center" vertical="center" wrapText="1"/>
    </xf>
    <xf numFmtId="0" fontId="18" fillId="0" borderId="1" xfId="6" applyFont="1" applyFill="1" applyBorder="1" applyAlignment="1">
      <alignment horizontal="center" vertical="center" wrapText="1"/>
    </xf>
    <xf numFmtId="8" fontId="18" fillId="0" borderId="3" xfId="0" applyNumberFormat="1" applyFont="1" applyBorder="1" applyAlignment="1">
      <alignment horizontal="center" vertical="center"/>
    </xf>
    <xf numFmtId="8" fontId="18" fillId="0" borderId="18" xfId="0" applyNumberFormat="1" applyFont="1" applyBorder="1" applyAlignment="1">
      <alignment horizontal="center" vertical="center"/>
    </xf>
    <xf numFmtId="8" fontId="18" fillId="0" borderId="23" xfId="0" applyNumberFormat="1" applyFont="1" applyBorder="1" applyAlignment="1">
      <alignment horizontal="center" vertical="center"/>
    </xf>
    <xf numFmtId="4" fontId="19" fillId="0" borderId="1" xfId="6" applyNumberFormat="1" applyFont="1" applyFill="1" applyBorder="1" applyAlignment="1">
      <alignment horizontal="left" vertical="center" wrapText="1"/>
    </xf>
    <xf numFmtId="0" fontId="22" fillId="7" borderId="1" xfId="6" applyFont="1" applyFill="1" applyBorder="1" applyAlignment="1">
      <alignment horizontal="center" vertical="center" wrapText="1"/>
    </xf>
    <xf numFmtId="0" fontId="22" fillId="8" borderId="1" xfId="6" applyFont="1" applyFill="1" applyBorder="1" applyAlignment="1">
      <alignment horizontal="center" vertical="center" wrapText="1"/>
    </xf>
    <xf numFmtId="0" fontId="22" fillId="8" borderId="1" xfId="6" applyNumberFormat="1" applyFont="1" applyFill="1" applyBorder="1" applyAlignment="1">
      <alignment horizontal="center" vertical="center" wrapText="1"/>
    </xf>
    <xf numFmtId="0" fontId="22" fillId="7" borderId="1" xfId="6" applyFont="1" applyFill="1" applyBorder="1" applyAlignment="1">
      <alignment horizontal="left" vertical="center" wrapText="1"/>
    </xf>
    <xf numFmtId="164" fontId="22" fillId="7" borderId="1" xfId="6" applyNumberFormat="1" applyFont="1" applyFill="1" applyBorder="1" applyAlignment="1">
      <alignment horizontal="center" vertical="center" wrapText="1"/>
    </xf>
    <xf numFmtId="0" fontId="21" fillId="7" borderId="1" xfId="6" applyFont="1" applyFill="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0" xfId="6" applyFont="1" applyBorder="1" applyAlignment="1">
      <alignment horizontal="center" vertical="center" wrapText="1"/>
    </xf>
    <xf numFmtId="0" fontId="19" fillId="0" borderId="0" xfId="6" applyFont="1" applyBorder="1" applyAlignment="1">
      <alignment horizontal="center" vertical="center" wrapText="1"/>
    </xf>
    <xf numFmtId="0" fontId="19" fillId="0" borderId="26" xfId="6" applyFont="1" applyBorder="1" applyAlignment="1">
      <alignment horizontal="center" vertical="center" wrapText="1"/>
    </xf>
    <xf numFmtId="4" fontId="19" fillId="10" borderId="1"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30" fillId="12" borderId="20" xfId="6" applyFont="1" applyFill="1" applyBorder="1" applyAlignment="1">
      <alignment horizontal="center" vertical="center" wrapText="1"/>
    </xf>
    <xf numFmtId="0" fontId="30" fillId="12" borderId="26" xfId="6"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8" xfId="0" applyFont="1" applyBorder="1" applyAlignment="1">
      <alignment horizontal="center" vertical="center" wrapText="1"/>
    </xf>
    <xf numFmtId="164" fontId="20" fillId="0" borderId="3" xfId="0" applyNumberFormat="1" applyFont="1" applyFill="1" applyBorder="1" applyAlignment="1">
      <alignment horizontal="center" vertical="center"/>
    </xf>
    <xf numFmtId="164" fontId="20" fillId="0" borderId="18" xfId="0" applyNumberFormat="1" applyFont="1" applyFill="1" applyBorder="1" applyAlignment="1">
      <alignment horizontal="center" vertical="center"/>
    </xf>
    <xf numFmtId="164" fontId="20" fillId="0" borderId="23" xfId="0" applyNumberFormat="1" applyFont="1" applyFill="1" applyBorder="1" applyAlignment="1">
      <alignment horizontal="center" vertical="center"/>
    </xf>
    <xf numFmtId="0" fontId="21" fillId="6" borderId="3" xfId="6"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9" fillId="0" borderId="27" xfId="6" applyFont="1" applyFill="1" applyBorder="1" applyAlignment="1">
      <alignment horizontal="center" vertical="center" wrapText="1"/>
    </xf>
    <xf numFmtId="0" fontId="19" fillId="0" borderId="9" xfId="6" applyFont="1" applyFill="1" applyBorder="1" applyAlignment="1">
      <alignment horizontal="center" vertical="center" wrapText="1"/>
    </xf>
    <xf numFmtId="0" fontId="19" fillId="0" borderId="16" xfId="6" applyFont="1" applyFill="1" applyBorder="1" applyAlignment="1">
      <alignment horizontal="center" vertical="center" wrapText="1"/>
    </xf>
    <xf numFmtId="169" fontId="18" fillId="0" borderId="1" xfId="6" applyNumberFormat="1" applyFont="1" applyFill="1" applyBorder="1" applyAlignment="1">
      <alignment horizontal="left" vertical="center" wrapText="1"/>
    </xf>
    <xf numFmtId="0" fontId="19" fillId="0" borderId="3" xfId="6" applyFont="1" applyFill="1" applyBorder="1" applyAlignment="1">
      <alignment horizontal="center" vertical="center" wrapText="1"/>
    </xf>
    <xf numFmtId="0" fontId="19" fillId="0" borderId="18" xfId="6" applyFont="1" applyFill="1" applyBorder="1" applyAlignment="1">
      <alignment horizontal="center" vertical="center" wrapText="1"/>
    </xf>
    <xf numFmtId="0" fontId="19" fillId="0" borderId="23" xfId="6" applyFont="1" applyFill="1" applyBorder="1" applyAlignment="1">
      <alignment horizontal="center" vertical="center" wrapText="1"/>
    </xf>
    <xf numFmtId="0" fontId="20" fillId="0" borderId="1" xfId="0" applyNumberFormat="1" applyFont="1" applyBorder="1" applyAlignment="1">
      <alignment horizontal="left" vertical="center" wrapText="1"/>
    </xf>
    <xf numFmtId="0" fontId="22" fillId="7" borderId="13" xfId="6" applyFont="1" applyFill="1" applyBorder="1" applyAlignment="1">
      <alignment horizontal="center" vertical="center" wrapText="1"/>
    </xf>
    <xf numFmtId="0" fontId="22" fillId="7" borderId="19" xfId="6" applyFont="1" applyFill="1" applyBorder="1" applyAlignment="1">
      <alignment horizontal="center" vertical="center" wrapText="1"/>
    </xf>
    <xf numFmtId="0" fontId="22" fillId="7" borderId="12" xfId="6"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13" xfId="6" applyFont="1" applyFill="1" applyBorder="1" applyAlignment="1">
      <alignment horizontal="left" vertical="center" wrapText="1"/>
    </xf>
    <xf numFmtId="0" fontId="19" fillId="0" borderId="19" xfId="6" applyFont="1" applyFill="1" applyBorder="1" applyAlignment="1">
      <alignment horizontal="left" vertical="center" wrapText="1"/>
    </xf>
    <xf numFmtId="0" fontId="19" fillId="0" borderId="12" xfId="6" applyFont="1" applyFill="1" applyBorder="1" applyAlignment="1">
      <alignment horizontal="left" vertical="center" wrapText="1"/>
    </xf>
    <xf numFmtId="0" fontId="19" fillId="0" borderId="15" xfId="6" applyFont="1" applyBorder="1" applyAlignment="1">
      <alignment horizontal="center" vertical="center" wrapText="1"/>
    </xf>
    <xf numFmtId="0" fontId="19" fillId="0" borderId="20" xfId="6" applyFont="1" applyBorder="1" applyAlignment="1">
      <alignment horizontal="center" vertical="center" wrapText="1"/>
    </xf>
    <xf numFmtId="164" fontId="18" fillId="0" borderId="1" xfId="6" applyNumberFormat="1" applyFont="1" applyFill="1" applyBorder="1" applyAlignment="1">
      <alignment horizontal="center" vertical="center" wrapText="1"/>
    </xf>
    <xf numFmtId="164" fontId="18" fillId="0" borderId="3" xfId="0" applyNumberFormat="1" applyFont="1" applyBorder="1" applyAlignment="1">
      <alignment horizontal="center" vertical="center" wrapText="1"/>
    </xf>
    <xf numFmtId="164" fontId="18" fillId="0" borderId="18" xfId="0" applyNumberFormat="1" applyFont="1" applyBorder="1" applyAlignment="1">
      <alignment horizontal="center" vertical="center" wrapText="1"/>
    </xf>
    <xf numFmtId="164" fontId="18" fillId="0" borderId="23" xfId="0" applyNumberFormat="1" applyFont="1" applyBorder="1" applyAlignment="1">
      <alignment horizontal="center" vertical="center" wrapText="1"/>
    </xf>
    <xf numFmtId="0" fontId="21" fillId="7" borderId="3" xfId="6" applyFont="1" applyFill="1" applyBorder="1" applyAlignment="1">
      <alignment horizontal="center" vertical="center" wrapText="1"/>
    </xf>
    <xf numFmtId="0" fontId="21" fillId="7" borderId="23" xfId="6"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20" fillId="0" borderId="1" xfId="6" applyFont="1" applyFill="1" applyBorder="1" applyAlignment="1">
      <alignment horizontal="center" vertical="center" wrapText="1"/>
    </xf>
    <xf numFmtId="164" fontId="20" fillId="0" borderId="3" xfId="6" applyNumberFormat="1" applyFont="1" applyFill="1" applyBorder="1" applyAlignment="1">
      <alignment horizontal="center" vertical="center" wrapText="1"/>
    </xf>
    <xf numFmtId="164" fontId="20" fillId="0" borderId="23" xfId="6"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0" fontId="30" fillId="12" borderId="13" xfId="6" applyFont="1" applyFill="1" applyBorder="1" applyAlignment="1">
      <alignment horizontal="center" vertical="center" wrapText="1"/>
    </xf>
    <xf numFmtId="0" fontId="30" fillId="12" borderId="19" xfId="6" applyFont="1" applyFill="1" applyBorder="1" applyAlignment="1">
      <alignment horizontal="center" vertical="center" wrapText="1"/>
    </xf>
    <xf numFmtId="0" fontId="30" fillId="12" borderId="12" xfId="6" applyFont="1" applyFill="1" applyBorder="1" applyAlignment="1">
      <alignment horizontal="center" vertical="center" wrapText="1"/>
    </xf>
    <xf numFmtId="0" fontId="30" fillId="12" borderId="3" xfId="6" applyFont="1" applyFill="1" applyBorder="1" applyAlignment="1">
      <alignment horizontal="center" vertical="center" wrapText="1"/>
    </xf>
    <xf numFmtId="0" fontId="27" fillId="6" borderId="1" xfId="0" applyFont="1" applyFill="1" applyBorder="1" applyAlignment="1">
      <alignment horizontal="center" vertical="center" wrapText="1"/>
    </xf>
    <xf numFmtId="164" fontId="20" fillId="0" borderId="1" xfId="0" applyNumberFormat="1" applyFont="1" applyBorder="1" applyAlignment="1">
      <alignment horizontal="center" vertical="center" wrapText="1"/>
    </xf>
    <xf numFmtId="164" fontId="19" fillId="0" borderId="38" xfId="6" applyNumberFormat="1" applyFont="1" applyFill="1" applyBorder="1" applyAlignment="1">
      <alignment horizontal="center" vertical="center" wrapText="1"/>
    </xf>
    <xf numFmtId="164" fontId="19" fillId="0" borderId="1" xfId="6" applyNumberFormat="1" applyFont="1" applyFill="1" applyBorder="1" applyAlignment="1">
      <alignment horizontal="center" vertical="center" wrapText="1"/>
    </xf>
    <xf numFmtId="164" fontId="19" fillId="2" borderId="3" xfId="6" applyNumberFormat="1" applyFont="1" applyFill="1" applyBorder="1" applyAlignment="1">
      <alignment horizontal="center" vertical="center" wrapText="1"/>
    </xf>
    <xf numFmtId="164" fontId="19" fillId="2" borderId="23" xfId="6" applyNumberFormat="1" applyFont="1" applyFill="1" applyBorder="1" applyAlignment="1">
      <alignment horizontal="center" vertical="center" wrapText="1"/>
    </xf>
    <xf numFmtId="164" fontId="19" fillId="2" borderId="1" xfId="6" applyNumberFormat="1" applyFont="1" applyFill="1" applyBorder="1" applyAlignment="1">
      <alignment horizontal="center" vertical="center" wrapText="1"/>
    </xf>
    <xf numFmtId="0" fontId="21" fillId="6" borderId="13" xfId="10" applyNumberFormat="1" applyFont="1" applyFill="1" applyBorder="1" applyAlignment="1">
      <alignment horizontal="center" vertical="center"/>
    </xf>
    <xf numFmtId="0" fontId="21" fillId="6" borderId="19" xfId="10" applyNumberFormat="1" applyFont="1" applyFill="1" applyBorder="1" applyAlignment="1">
      <alignment horizontal="center" vertical="center"/>
    </xf>
    <xf numFmtId="0" fontId="21" fillId="6" borderId="12" xfId="10" applyNumberFormat="1" applyFont="1" applyFill="1" applyBorder="1" applyAlignment="1">
      <alignment horizontal="center" vertical="center"/>
    </xf>
    <xf numFmtId="164" fontId="21" fillId="6" borderId="13" xfId="10" applyNumberFormat="1" applyFont="1" applyFill="1" applyBorder="1" applyAlignment="1">
      <alignment horizontal="center" vertical="center"/>
    </xf>
    <xf numFmtId="164" fontId="21" fillId="6" borderId="12" xfId="10" applyNumberFormat="1" applyFont="1" applyFill="1" applyBorder="1" applyAlignment="1">
      <alignment horizontal="center" vertical="center"/>
    </xf>
    <xf numFmtId="0" fontId="19" fillId="6" borderId="13" xfId="5" applyFont="1" applyFill="1" applyBorder="1" applyAlignment="1">
      <alignment horizontal="center" vertical="center"/>
    </xf>
    <xf numFmtId="0" fontId="19" fillId="6" borderId="19" xfId="5" applyFont="1" applyFill="1" applyBorder="1" applyAlignment="1">
      <alignment horizontal="center" vertical="center"/>
    </xf>
    <xf numFmtId="0" fontId="19" fillId="6" borderId="12" xfId="5" applyFont="1" applyFill="1" applyBorder="1" applyAlignment="1">
      <alignment horizontal="center" vertical="center"/>
    </xf>
    <xf numFmtId="0" fontId="21" fillId="7" borderId="1" xfId="5" applyFont="1" applyFill="1" applyBorder="1" applyAlignment="1">
      <alignment horizontal="center" vertical="center"/>
    </xf>
    <xf numFmtId="0" fontId="21" fillId="7" borderId="1" xfId="5" applyNumberFormat="1" applyFont="1" applyFill="1" applyBorder="1" applyAlignment="1">
      <alignment horizontal="center" vertical="center" wrapText="1"/>
    </xf>
    <xf numFmtId="44" fontId="21" fillId="7" borderId="1" xfId="5" applyNumberFormat="1" applyFont="1" applyFill="1" applyBorder="1" applyAlignment="1">
      <alignment horizontal="center" vertical="center" wrapText="1"/>
    </xf>
    <xf numFmtId="164" fontId="27" fillId="7" borderId="1" xfId="6" applyNumberFormat="1" applyFont="1" applyFill="1" applyBorder="1" applyAlignment="1">
      <alignment horizontal="center" vertical="center"/>
    </xf>
    <xf numFmtId="0" fontId="22" fillId="6" borderId="1" xfId="0" applyFont="1" applyFill="1" applyBorder="1" applyAlignment="1">
      <alignment horizontal="center" vertical="center" wrapText="1"/>
    </xf>
    <xf numFmtId="0" fontId="30" fillId="12" borderId="1" xfId="0" applyFont="1" applyFill="1" applyBorder="1" applyAlignment="1">
      <alignment horizontal="center" vertical="center" wrapText="1"/>
    </xf>
    <xf numFmtId="0" fontId="22" fillId="12" borderId="1" xfId="0" applyFont="1" applyFill="1" applyBorder="1" applyAlignment="1">
      <alignment horizontal="center" vertical="center" wrapText="1"/>
    </xf>
    <xf numFmtId="164" fontId="27" fillId="7" borderId="1" xfId="6" applyNumberFormat="1" applyFont="1" applyFill="1" applyBorder="1" applyAlignment="1">
      <alignment horizontal="center" vertical="center" wrapText="1"/>
    </xf>
    <xf numFmtId="0" fontId="21" fillId="7" borderId="1" xfId="5" applyFont="1" applyFill="1" applyBorder="1" applyAlignment="1">
      <alignment horizontal="center" vertical="center" wrapText="1"/>
    </xf>
    <xf numFmtId="0" fontId="20" fillId="0" borderId="34" xfId="6" applyFont="1" applyBorder="1" applyAlignment="1">
      <alignment horizontal="center" vertical="center" wrapText="1"/>
    </xf>
    <xf numFmtId="0" fontId="20" fillId="0" borderId="35" xfId="6" applyFont="1" applyBorder="1" applyAlignment="1">
      <alignment horizontal="center" vertical="center" wrapText="1"/>
    </xf>
    <xf numFmtId="0" fontId="20" fillId="6" borderId="13" xfId="0" applyFont="1" applyFill="1" applyBorder="1" applyAlignment="1">
      <alignment horizontal="center" vertical="center"/>
    </xf>
    <xf numFmtId="0" fontId="20" fillId="6" borderId="19" xfId="0" applyFont="1" applyFill="1" applyBorder="1" applyAlignment="1">
      <alignment horizontal="center" vertical="center"/>
    </xf>
    <xf numFmtId="0" fontId="20" fillId="6" borderId="12" xfId="0" applyFont="1" applyFill="1" applyBorder="1" applyAlignment="1">
      <alignment horizontal="center" vertical="center"/>
    </xf>
    <xf numFmtId="0" fontId="20" fillId="10" borderId="13" xfId="0" applyFont="1" applyFill="1" applyBorder="1" applyAlignment="1">
      <alignment horizontal="center" vertical="center"/>
    </xf>
    <xf numFmtId="0" fontId="20" fillId="10" borderId="19" xfId="0" applyFont="1" applyFill="1" applyBorder="1" applyAlignment="1">
      <alignment horizontal="center" vertical="center"/>
    </xf>
    <xf numFmtId="0" fontId="20" fillId="10" borderId="12" xfId="0" applyFont="1" applyFill="1" applyBorder="1" applyAlignment="1">
      <alignment horizontal="center" vertical="center"/>
    </xf>
    <xf numFmtId="0" fontId="30" fillId="12" borderId="26" xfId="0" applyFont="1" applyFill="1" applyBorder="1" applyAlignment="1">
      <alignment horizontal="center" vertical="center"/>
    </xf>
    <xf numFmtId="0" fontId="30" fillId="12" borderId="1" xfId="0" applyFont="1" applyFill="1" applyBorder="1" applyAlignment="1">
      <alignment horizontal="center" vertical="center"/>
    </xf>
  </cellXfs>
  <cellStyles count="19">
    <cellStyle name="Excel Built-in Hyperlink" xfId="1"/>
    <cellStyle name="Excel Built-in Normal" xfId="2"/>
    <cellStyle name="Excel_BuiltIn_Hyperlink" xfId="3"/>
    <cellStyle name="Hiperłącze" xfId="4" builtinId="8"/>
    <cellStyle name="Normalny" xfId="0" builtinId="0"/>
    <cellStyle name="Normalny 2" xfId="5"/>
    <cellStyle name="Normalny 2 2" xfId="13"/>
    <cellStyle name="Normalny 3" xfId="6"/>
    <cellStyle name="Normalny 4" xfId="12"/>
    <cellStyle name="Normalny 5" xfId="15"/>
    <cellStyle name="Normalny 5 2" xfId="18"/>
    <cellStyle name="Normalny 8" xfId="7"/>
    <cellStyle name="Normalny_pozostałe dane" xfId="8"/>
    <cellStyle name="Walutowy" xfId="9" builtinId="4"/>
    <cellStyle name="Walutowy 2" xfId="10"/>
    <cellStyle name="Walutowy 2 2" xfId="11"/>
    <cellStyle name="Walutowy 2 2 2" xfId="17"/>
    <cellStyle name="Walutowy 2 3" xfId="14"/>
    <cellStyle name="Walutowy 2 4"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zoomScaleNormal="100" workbookViewId="0">
      <selection activeCell="I67" sqref="I67"/>
    </sheetView>
  </sheetViews>
  <sheetFormatPr defaultRowHeight="14.25"/>
  <cols>
    <col min="1" max="1" width="3.625" customWidth="1"/>
    <col min="2" max="2" width="22.625" customWidth="1"/>
    <col min="3" max="3" width="16.875" customWidth="1"/>
    <col min="4" max="4" width="25" customWidth="1"/>
    <col min="5" max="5" width="13.375" customWidth="1"/>
    <col min="6" max="6" width="14.5" customWidth="1"/>
    <col min="7" max="7" width="11.625" customWidth="1"/>
    <col min="8" max="10" width="14.625" customWidth="1"/>
  </cols>
  <sheetData>
    <row r="1" spans="1:10" ht="14.25" customHeight="1">
      <c r="A1" s="653" t="s">
        <v>2213</v>
      </c>
      <c r="B1" s="654"/>
      <c r="C1" s="654"/>
      <c r="D1" s="654"/>
      <c r="E1" s="654"/>
      <c r="F1" s="654"/>
      <c r="G1" s="654"/>
      <c r="H1" s="654"/>
      <c r="I1" s="654"/>
      <c r="J1" s="654"/>
    </row>
    <row r="2" spans="1:10" ht="14.25" customHeight="1">
      <c r="A2" s="657" t="s">
        <v>0</v>
      </c>
      <c r="B2" s="659" t="s">
        <v>1</v>
      </c>
      <c r="C2" s="659" t="s">
        <v>2</v>
      </c>
      <c r="D2" s="659" t="s">
        <v>3</v>
      </c>
      <c r="E2" s="659" t="s">
        <v>4</v>
      </c>
      <c r="F2" s="659" t="s">
        <v>5</v>
      </c>
      <c r="G2" s="659" t="s">
        <v>6</v>
      </c>
      <c r="H2" s="652" t="s">
        <v>3088</v>
      </c>
      <c r="I2" s="652"/>
      <c r="J2" s="652"/>
    </row>
    <row r="3" spans="1:10">
      <c r="A3" s="658"/>
      <c r="B3" s="660"/>
      <c r="C3" s="660"/>
      <c r="D3" s="660"/>
      <c r="E3" s="660"/>
      <c r="F3" s="660"/>
      <c r="G3" s="660"/>
      <c r="H3" s="576">
        <v>2015</v>
      </c>
      <c r="I3" s="576">
        <v>2016</v>
      </c>
      <c r="J3" s="576">
        <v>2017</v>
      </c>
    </row>
    <row r="4" spans="1:10" ht="25.5">
      <c r="A4" s="12">
        <v>1</v>
      </c>
      <c r="B4" s="322" t="s">
        <v>24</v>
      </c>
      <c r="C4" s="322" t="s">
        <v>64</v>
      </c>
      <c r="D4" s="318" t="s">
        <v>282</v>
      </c>
      <c r="E4" s="318" t="s">
        <v>1261</v>
      </c>
      <c r="F4" s="273">
        <v>180641096</v>
      </c>
      <c r="G4" s="587" t="s">
        <v>25</v>
      </c>
      <c r="H4" s="666">
        <v>224885167</v>
      </c>
      <c r="I4" s="666">
        <v>232407393</v>
      </c>
      <c r="J4" s="666">
        <v>250273026</v>
      </c>
    </row>
    <row r="5" spans="1:10" ht="25.5">
      <c r="A5" s="32">
        <v>2</v>
      </c>
      <c r="B5" s="322" t="s">
        <v>76</v>
      </c>
      <c r="C5" s="322" t="s">
        <v>63</v>
      </c>
      <c r="D5" s="273" t="s">
        <v>23</v>
      </c>
      <c r="E5" s="318" t="s">
        <v>1276</v>
      </c>
      <c r="F5" s="318">
        <v>830204680</v>
      </c>
      <c r="G5" s="587" t="s">
        <v>60</v>
      </c>
      <c r="H5" s="667"/>
      <c r="I5" s="667"/>
      <c r="J5" s="667"/>
    </row>
    <row r="6" spans="1:10" ht="25.5">
      <c r="A6" s="12">
        <v>3</v>
      </c>
      <c r="B6" s="322" t="s">
        <v>112</v>
      </c>
      <c r="C6" s="322" t="s">
        <v>84</v>
      </c>
      <c r="D6" s="273" t="s">
        <v>23</v>
      </c>
      <c r="E6" s="318" t="s">
        <v>1262</v>
      </c>
      <c r="F6" s="318">
        <v>831201904</v>
      </c>
      <c r="G6" s="587" t="s">
        <v>82</v>
      </c>
      <c r="H6" s="667"/>
      <c r="I6" s="667"/>
      <c r="J6" s="667"/>
    </row>
    <row r="7" spans="1:10" ht="25.5">
      <c r="A7" s="32">
        <v>4</v>
      </c>
      <c r="B7" s="324" t="s">
        <v>111</v>
      </c>
      <c r="C7" s="322" t="s">
        <v>107</v>
      </c>
      <c r="D7" s="273" t="s">
        <v>23</v>
      </c>
      <c r="E7" s="318" t="s">
        <v>1262</v>
      </c>
      <c r="F7" s="318">
        <v>831201637</v>
      </c>
      <c r="G7" s="587" t="s">
        <v>108</v>
      </c>
      <c r="H7" s="667"/>
      <c r="I7" s="667"/>
      <c r="J7" s="667"/>
    </row>
    <row r="8" spans="1:10" ht="25.5">
      <c r="A8" s="12">
        <v>5</v>
      </c>
      <c r="B8" s="324" t="s">
        <v>122</v>
      </c>
      <c r="C8" s="322" t="s">
        <v>123</v>
      </c>
      <c r="D8" s="273" t="s">
        <v>23</v>
      </c>
      <c r="E8" s="273" t="s">
        <v>23</v>
      </c>
      <c r="F8" s="132" t="s">
        <v>124</v>
      </c>
      <c r="G8" s="587" t="s">
        <v>125</v>
      </c>
      <c r="H8" s="667"/>
      <c r="I8" s="667"/>
      <c r="J8" s="667"/>
    </row>
    <row r="9" spans="1:10" ht="25.5">
      <c r="A9" s="32">
        <v>6</v>
      </c>
      <c r="B9" s="322" t="s">
        <v>170</v>
      </c>
      <c r="C9" s="322" t="s">
        <v>169</v>
      </c>
      <c r="D9" s="273" t="s">
        <v>23</v>
      </c>
      <c r="E9" s="318" t="s">
        <v>1263</v>
      </c>
      <c r="F9" s="318">
        <v>180643037</v>
      </c>
      <c r="G9" s="587" t="s">
        <v>135</v>
      </c>
      <c r="H9" s="667"/>
      <c r="I9" s="667"/>
      <c r="J9" s="667"/>
    </row>
    <row r="10" spans="1:10" ht="15" customHeight="1">
      <c r="A10" s="663">
        <v>7</v>
      </c>
      <c r="B10" s="669" t="s">
        <v>183</v>
      </c>
      <c r="C10" s="669" t="s">
        <v>182</v>
      </c>
      <c r="D10" s="661" t="s">
        <v>3087</v>
      </c>
      <c r="E10" s="675" t="s">
        <v>1264</v>
      </c>
      <c r="F10" s="675">
        <v>830454425</v>
      </c>
      <c r="G10" s="672" t="s">
        <v>180</v>
      </c>
      <c r="H10" s="667"/>
      <c r="I10" s="667"/>
      <c r="J10" s="667"/>
    </row>
    <row r="11" spans="1:10">
      <c r="A11" s="664"/>
      <c r="B11" s="670"/>
      <c r="C11" s="670"/>
      <c r="D11" s="662"/>
      <c r="E11" s="676"/>
      <c r="F11" s="676"/>
      <c r="G11" s="673"/>
      <c r="H11" s="667"/>
      <c r="I11" s="667"/>
      <c r="J11" s="667"/>
    </row>
    <row r="12" spans="1:10">
      <c r="A12" s="664"/>
      <c r="B12" s="670"/>
      <c r="C12" s="670"/>
      <c r="D12" s="348" t="s">
        <v>3080</v>
      </c>
      <c r="E12" s="676"/>
      <c r="F12" s="676"/>
      <c r="G12" s="673"/>
      <c r="H12" s="667"/>
      <c r="I12" s="667"/>
      <c r="J12" s="667"/>
    </row>
    <row r="13" spans="1:10">
      <c r="A13" s="664"/>
      <c r="B13" s="670"/>
      <c r="C13" s="670"/>
      <c r="D13" s="348" t="s">
        <v>3081</v>
      </c>
      <c r="E13" s="676"/>
      <c r="F13" s="676"/>
      <c r="G13" s="673"/>
      <c r="H13" s="667"/>
      <c r="I13" s="667"/>
      <c r="J13" s="667"/>
    </row>
    <row r="14" spans="1:10">
      <c r="A14" s="664"/>
      <c r="B14" s="670"/>
      <c r="C14" s="670"/>
      <c r="D14" s="348" t="s">
        <v>3082</v>
      </c>
      <c r="E14" s="676"/>
      <c r="F14" s="676"/>
      <c r="G14" s="673"/>
      <c r="H14" s="667"/>
      <c r="I14" s="667"/>
      <c r="J14" s="667"/>
    </row>
    <row r="15" spans="1:10">
      <c r="A15" s="664"/>
      <c r="B15" s="670"/>
      <c r="C15" s="670"/>
      <c r="D15" s="348" t="s">
        <v>3083</v>
      </c>
      <c r="E15" s="676"/>
      <c r="F15" s="676"/>
      <c r="G15" s="673"/>
      <c r="H15" s="667"/>
      <c r="I15" s="667"/>
      <c r="J15" s="667"/>
    </row>
    <row r="16" spans="1:10">
      <c r="A16" s="664"/>
      <c r="B16" s="670"/>
      <c r="C16" s="670"/>
      <c r="D16" s="348" t="s">
        <v>3084</v>
      </c>
      <c r="E16" s="676"/>
      <c r="F16" s="676"/>
      <c r="G16" s="673"/>
      <c r="H16" s="667"/>
      <c r="I16" s="667"/>
      <c r="J16" s="667"/>
    </row>
    <row r="17" spans="1:10">
      <c r="A17" s="664"/>
      <c r="B17" s="670"/>
      <c r="C17" s="670"/>
      <c r="D17" s="348" t="s">
        <v>3085</v>
      </c>
      <c r="E17" s="676"/>
      <c r="F17" s="676"/>
      <c r="G17" s="673"/>
      <c r="H17" s="667"/>
      <c r="I17" s="667"/>
      <c r="J17" s="667"/>
    </row>
    <row r="18" spans="1:10">
      <c r="A18" s="665"/>
      <c r="B18" s="671"/>
      <c r="C18" s="671"/>
      <c r="D18" s="348" t="s">
        <v>3086</v>
      </c>
      <c r="E18" s="677"/>
      <c r="F18" s="677"/>
      <c r="G18" s="674"/>
      <c r="H18" s="667"/>
      <c r="I18" s="667"/>
      <c r="J18" s="667"/>
    </row>
    <row r="19" spans="1:10" ht="25.5">
      <c r="A19" s="32">
        <v>8</v>
      </c>
      <c r="B19" s="322" t="s">
        <v>194</v>
      </c>
      <c r="C19" s="322" t="s">
        <v>197</v>
      </c>
      <c r="D19" s="324" t="s">
        <v>23</v>
      </c>
      <c r="E19" s="318" t="s">
        <v>1265</v>
      </c>
      <c r="F19" s="318">
        <v>180937945</v>
      </c>
      <c r="G19" s="587" t="s">
        <v>253</v>
      </c>
      <c r="H19" s="667"/>
      <c r="I19" s="667"/>
      <c r="J19" s="667"/>
    </row>
    <row r="20" spans="1:10" ht="25.5">
      <c r="A20" s="12">
        <v>9</v>
      </c>
      <c r="B20" s="46" t="s">
        <v>213</v>
      </c>
      <c r="C20" s="47" t="s">
        <v>247</v>
      </c>
      <c r="D20" s="30" t="s">
        <v>1240</v>
      </c>
      <c r="E20" s="30" t="s">
        <v>1266</v>
      </c>
      <c r="F20" s="30">
        <v>180805126</v>
      </c>
      <c r="G20" s="588" t="s">
        <v>254</v>
      </c>
      <c r="H20" s="667"/>
      <c r="I20" s="667"/>
      <c r="J20" s="667"/>
    </row>
    <row r="21" spans="1:10" ht="25.5">
      <c r="A21" s="32">
        <v>10</v>
      </c>
      <c r="B21" s="318" t="s">
        <v>248</v>
      </c>
      <c r="C21" s="318" t="s">
        <v>249</v>
      </c>
      <c r="D21" s="324" t="s">
        <v>23</v>
      </c>
      <c r="E21" s="318" t="s">
        <v>1267</v>
      </c>
      <c r="F21" s="318">
        <v>830016174</v>
      </c>
      <c r="G21" s="587" t="s">
        <v>250</v>
      </c>
      <c r="H21" s="667"/>
      <c r="I21" s="667"/>
      <c r="J21" s="667"/>
    </row>
    <row r="22" spans="1:10" ht="25.5">
      <c r="A22" s="12">
        <v>11</v>
      </c>
      <c r="B22" s="322" t="s">
        <v>277</v>
      </c>
      <c r="C22" s="322" t="s">
        <v>265</v>
      </c>
      <c r="D22" s="324" t="s">
        <v>23</v>
      </c>
      <c r="E22" s="318" t="s">
        <v>1275</v>
      </c>
      <c r="F22" s="318">
        <v>831351800</v>
      </c>
      <c r="G22" s="587" t="s">
        <v>266</v>
      </c>
      <c r="H22" s="667"/>
      <c r="I22" s="667"/>
      <c r="J22" s="667"/>
    </row>
    <row r="23" spans="1:10" ht="25.5">
      <c r="A23" s="32">
        <v>12</v>
      </c>
      <c r="B23" s="322" t="s">
        <v>278</v>
      </c>
      <c r="C23" s="320" t="s">
        <v>308</v>
      </c>
      <c r="D23" s="324" t="s">
        <v>281</v>
      </c>
      <c r="E23" s="273" t="s">
        <v>23</v>
      </c>
      <c r="F23" s="323">
        <v>831304768</v>
      </c>
      <c r="G23" s="589" t="s">
        <v>969</v>
      </c>
      <c r="H23" s="667"/>
      <c r="I23" s="667"/>
      <c r="J23" s="667"/>
    </row>
    <row r="24" spans="1:10" ht="25.5">
      <c r="A24" s="12">
        <v>13</v>
      </c>
      <c r="B24" s="120" t="s">
        <v>309</v>
      </c>
      <c r="C24" s="320" t="s">
        <v>310</v>
      </c>
      <c r="D24" s="324" t="s">
        <v>23</v>
      </c>
      <c r="E24" s="324" t="s">
        <v>23</v>
      </c>
      <c r="F24" s="102">
        <v>180184144</v>
      </c>
      <c r="G24" s="590" t="s">
        <v>970</v>
      </c>
      <c r="H24" s="667"/>
      <c r="I24" s="667"/>
      <c r="J24" s="667"/>
    </row>
    <row r="25" spans="1:10" ht="25.5">
      <c r="A25" s="32">
        <v>14</v>
      </c>
      <c r="B25" s="120" t="s">
        <v>322</v>
      </c>
      <c r="C25" s="320" t="s">
        <v>337</v>
      </c>
      <c r="D25" s="324" t="s">
        <v>23</v>
      </c>
      <c r="E25" s="324" t="s">
        <v>23</v>
      </c>
      <c r="F25" s="323">
        <v>831348429</v>
      </c>
      <c r="G25" s="589" t="s">
        <v>971</v>
      </c>
      <c r="H25" s="667"/>
      <c r="I25" s="667"/>
      <c r="J25" s="667"/>
    </row>
    <row r="26" spans="1:10" ht="25.5">
      <c r="A26" s="12">
        <v>15</v>
      </c>
      <c r="B26" s="106" t="s">
        <v>345</v>
      </c>
      <c r="C26" s="320" t="s">
        <v>346</v>
      </c>
      <c r="D26" s="324" t="s">
        <v>23</v>
      </c>
      <c r="E26" s="324" t="s">
        <v>23</v>
      </c>
      <c r="F26" s="323">
        <v>831351101</v>
      </c>
      <c r="G26" s="589" t="s">
        <v>972</v>
      </c>
      <c r="H26" s="667"/>
      <c r="I26" s="667"/>
      <c r="J26" s="667"/>
    </row>
    <row r="27" spans="1:10" ht="25.5">
      <c r="A27" s="32">
        <v>16</v>
      </c>
      <c r="B27" s="129" t="s">
        <v>351</v>
      </c>
      <c r="C27" s="326" t="s">
        <v>347</v>
      </c>
      <c r="D27" s="324" t="s">
        <v>23</v>
      </c>
      <c r="E27" s="324" t="s">
        <v>23</v>
      </c>
      <c r="F27" s="71">
        <v>831304610</v>
      </c>
      <c r="G27" s="591" t="s">
        <v>348</v>
      </c>
      <c r="H27" s="667"/>
      <c r="I27" s="667"/>
      <c r="J27" s="667"/>
    </row>
    <row r="28" spans="1:10" ht="25.5">
      <c r="A28" s="12">
        <v>17</v>
      </c>
      <c r="B28" s="320" t="s">
        <v>407</v>
      </c>
      <c r="C28" s="320" t="s">
        <v>1369</v>
      </c>
      <c r="D28" s="324" t="s">
        <v>23</v>
      </c>
      <c r="E28" s="324" t="s">
        <v>23</v>
      </c>
      <c r="F28" s="323">
        <v>831305385</v>
      </c>
      <c r="G28" s="589" t="s">
        <v>973</v>
      </c>
      <c r="H28" s="667"/>
      <c r="I28" s="667"/>
      <c r="J28" s="667"/>
    </row>
    <row r="29" spans="1:10" ht="25.5">
      <c r="A29" s="32">
        <v>18</v>
      </c>
      <c r="B29" s="322" t="s">
        <v>408</v>
      </c>
      <c r="C29" s="322" t="s">
        <v>409</v>
      </c>
      <c r="D29" s="324" t="s">
        <v>23</v>
      </c>
      <c r="E29" s="324" t="s">
        <v>23</v>
      </c>
      <c r="F29" s="318">
        <v>831350998</v>
      </c>
      <c r="G29" s="587" t="s">
        <v>974</v>
      </c>
      <c r="H29" s="667"/>
      <c r="I29" s="667"/>
      <c r="J29" s="667"/>
    </row>
    <row r="30" spans="1:10" ht="25.5">
      <c r="A30" s="12">
        <v>19</v>
      </c>
      <c r="B30" s="322" t="s">
        <v>428</v>
      </c>
      <c r="C30" s="322" t="s">
        <v>197</v>
      </c>
      <c r="D30" s="324" t="s">
        <v>23</v>
      </c>
      <c r="E30" s="318" t="s">
        <v>1268</v>
      </c>
      <c r="F30" s="318">
        <v>180641073</v>
      </c>
      <c r="G30" s="587" t="s">
        <v>429</v>
      </c>
      <c r="H30" s="667"/>
      <c r="I30" s="667"/>
      <c r="J30" s="667"/>
    </row>
    <row r="31" spans="1:10" ht="25.5">
      <c r="A31" s="32">
        <v>20</v>
      </c>
      <c r="B31" s="322" t="s">
        <v>446</v>
      </c>
      <c r="C31" s="322" t="s">
        <v>436</v>
      </c>
      <c r="D31" s="324" t="s">
        <v>23</v>
      </c>
      <c r="E31" s="318" t="s">
        <v>1273</v>
      </c>
      <c r="F31" s="318">
        <v>831222645</v>
      </c>
      <c r="G31" s="587" t="s">
        <v>437</v>
      </c>
      <c r="H31" s="667"/>
      <c r="I31" s="667"/>
      <c r="J31" s="667"/>
    </row>
    <row r="32" spans="1:10" ht="25.5">
      <c r="A32" s="12">
        <v>21</v>
      </c>
      <c r="B32" s="322" t="s">
        <v>448</v>
      </c>
      <c r="C32" s="322" t="s">
        <v>449</v>
      </c>
      <c r="D32" s="324" t="s">
        <v>23</v>
      </c>
      <c r="E32" s="318" t="s">
        <v>1269</v>
      </c>
      <c r="F32" s="318">
        <v>180642010</v>
      </c>
      <c r="G32" s="587" t="s">
        <v>975</v>
      </c>
      <c r="H32" s="667"/>
      <c r="I32" s="667"/>
      <c r="J32" s="667"/>
    </row>
    <row r="33" spans="1:10" ht="25.5">
      <c r="A33" s="32">
        <v>22</v>
      </c>
      <c r="B33" s="322" t="s">
        <v>456</v>
      </c>
      <c r="C33" s="318" t="s">
        <v>468</v>
      </c>
      <c r="D33" s="324" t="s">
        <v>23</v>
      </c>
      <c r="E33" s="318" t="s">
        <v>1269</v>
      </c>
      <c r="F33" s="318">
        <v>180642500</v>
      </c>
      <c r="G33" s="587" t="s">
        <v>457</v>
      </c>
      <c r="H33" s="667"/>
      <c r="I33" s="667"/>
      <c r="J33" s="667"/>
    </row>
    <row r="34" spans="1:10" ht="25.5">
      <c r="A34" s="12">
        <v>23</v>
      </c>
      <c r="B34" s="322" t="s">
        <v>466</v>
      </c>
      <c r="C34" s="324" t="s">
        <v>467</v>
      </c>
      <c r="D34" s="324" t="s">
        <v>23</v>
      </c>
      <c r="E34" s="318" t="s">
        <v>1269</v>
      </c>
      <c r="F34" s="318">
        <v>180640116</v>
      </c>
      <c r="G34" s="587" t="s">
        <v>976</v>
      </c>
      <c r="H34" s="667"/>
      <c r="I34" s="667"/>
      <c r="J34" s="667"/>
    </row>
    <row r="35" spans="1:10" ht="25.5">
      <c r="A35" s="32">
        <v>24</v>
      </c>
      <c r="B35" s="322" t="s">
        <v>488</v>
      </c>
      <c r="C35" s="322" t="s">
        <v>489</v>
      </c>
      <c r="D35" s="324" t="s">
        <v>23</v>
      </c>
      <c r="E35" s="318" t="s">
        <v>1274</v>
      </c>
      <c r="F35" s="318">
        <v>18064230</v>
      </c>
      <c r="G35" s="587" t="s">
        <v>490</v>
      </c>
      <c r="H35" s="667"/>
      <c r="I35" s="667"/>
      <c r="J35" s="667"/>
    </row>
    <row r="36" spans="1:10" ht="25.5">
      <c r="A36" s="12">
        <v>25</v>
      </c>
      <c r="B36" s="322" t="s">
        <v>480</v>
      </c>
      <c r="C36" s="322" t="s">
        <v>494</v>
      </c>
      <c r="D36" s="324" t="s">
        <v>23</v>
      </c>
      <c r="E36" s="324" t="s">
        <v>23</v>
      </c>
      <c r="F36" s="318">
        <v>180641080</v>
      </c>
      <c r="G36" s="587" t="s">
        <v>977</v>
      </c>
      <c r="H36" s="667"/>
      <c r="I36" s="667"/>
      <c r="J36" s="667"/>
    </row>
    <row r="37" spans="1:10" ht="25.5">
      <c r="A37" s="32">
        <v>26</v>
      </c>
      <c r="B37" s="322" t="s">
        <v>481</v>
      </c>
      <c r="C37" s="322" t="s">
        <v>511</v>
      </c>
      <c r="D37" s="324" t="s">
        <v>23</v>
      </c>
      <c r="E37" s="318" t="s">
        <v>1269</v>
      </c>
      <c r="F37" s="318">
        <v>180642405</v>
      </c>
      <c r="G37" s="587" t="s">
        <v>512</v>
      </c>
      <c r="H37" s="667"/>
      <c r="I37" s="667"/>
      <c r="J37" s="667"/>
    </row>
    <row r="38" spans="1:10" ht="25.5">
      <c r="A38" s="12">
        <v>27</v>
      </c>
      <c r="B38" s="322" t="s">
        <v>482</v>
      </c>
      <c r="C38" s="322" t="s">
        <v>519</v>
      </c>
      <c r="D38" s="324" t="s">
        <v>23</v>
      </c>
      <c r="E38" s="132" t="s">
        <v>1270</v>
      </c>
      <c r="F38" s="318">
        <v>180644500</v>
      </c>
      <c r="G38" s="587" t="s">
        <v>978</v>
      </c>
      <c r="H38" s="667"/>
      <c r="I38" s="667"/>
      <c r="J38" s="667"/>
    </row>
    <row r="39" spans="1:10" ht="25.5">
      <c r="A39" s="32">
        <v>28</v>
      </c>
      <c r="B39" s="322" t="s">
        <v>483</v>
      </c>
      <c r="C39" s="324" t="s">
        <v>531</v>
      </c>
      <c r="D39" s="324" t="s">
        <v>23</v>
      </c>
      <c r="E39" s="137" t="s">
        <v>1269</v>
      </c>
      <c r="F39" s="137">
        <v>180641819</v>
      </c>
      <c r="G39" s="592" t="s">
        <v>533</v>
      </c>
      <c r="H39" s="667"/>
      <c r="I39" s="667"/>
      <c r="J39" s="667"/>
    </row>
    <row r="40" spans="1:10" ht="25.5">
      <c r="A40" s="12">
        <v>29</v>
      </c>
      <c r="B40" s="322" t="s">
        <v>484</v>
      </c>
      <c r="C40" s="324" t="s">
        <v>538</v>
      </c>
      <c r="D40" s="324" t="s">
        <v>23</v>
      </c>
      <c r="E40" s="318" t="s">
        <v>539</v>
      </c>
      <c r="F40" s="318">
        <v>180640731</v>
      </c>
      <c r="G40" s="587" t="s">
        <v>540</v>
      </c>
      <c r="H40" s="667"/>
      <c r="I40" s="667"/>
      <c r="J40" s="667"/>
    </row>
    <row r="41" spans="1:10" ht="25.5">
      <c r="A41" s="32">
        <v>30</v>
      </c>
      <c r="B41" s="322" t="s">
        <v>485</v>
      </c>
      <c r="C41" s="322" t="s">
        <v>548</v>
      </c>
      <c r="D41" s="324" t="s">
        <v>23</v>
      </c>
      <c r="E41" s="318" t="s">
        <v>1269</v>
      </c>
      <c r="F41" s="318">
        <v>180642397</v>
      </c>
      <c r="G41" s="587" t="s">
        <v>979</v>
      </c>
      <c r="H41" s="667"/>
      <c r="I41" s="667"/>
      <c r="J41" s="667"/>
    </row>
    <row r="42" spans="1:10" ht="25.5">
      <c r="A42" s="12">
        <v>31</v>
      </c>
      <c r="B42" s="322" t="s">
        <v>588</v>
      </c>
      <c r="C42" s="322" t="s">
        <v>558</v>
      </c>
      <c r="D42" s="324" t="s">
        <v>23</v>
      </c>
      <c r="E42" s="322" t="s">
        <v>1269</v>
      </c>
      <c r="F42" s="318">
        <v>180642061</v>
      </c>
      <c r="G42" s="587" t="s">
        <v>559</v>
      </c>
      <c r="H42" s="667"/>
      <c r="I42" s="667"/>
      <c r="J42" s="667"/>
    </row>
    <row r="43" spans="1:10" ht="25.5">
      <c r="A43" s="32">
        <v>32</v>
      </c>
      <c r="B43" s="323" t="s">
        <v>486</v>
      </c>
      <c r="C43" s="323" t="s">
        <v>566</v>
      </c>
      <c r="D43" s="324" t="s">
        <v>23</v>
      </c>
      <c r="E43" s="323" t="s">
        <v>1269</v>
      </c>
      <c r="F43" s="323">
        <v>180640375</v>
      </c>
      <c r="G43" s="589" t="s">
        <v>980</v>
      </c>
      <c r="H43" s="667"/>
      <c r="I43" s="667"/>
      <c r="J43" s="667"/>
    </row>
    <row r="44" spans="1:10" ht="25.5">
      <c r="A44" s="12">
        <v>33</v>
      </c>
      <c r="B44" s="322" t="s">
        <v>487</v>
      </c>
      <c r="C44" s="322" t="s">
        <v>575</v>
      </c>
      <c r="D44" s="324" t="s">
        <v>23</v>
      </c>
      <c r="E44" s="318" t="s">
        <v>1269</v>
      </c>
      <c r="F44" s="318">
        <v>180643103</v>
      </c>
      <c r="G44" s="587" t="s">
        <v>981</v>
      </c>
      <c r="H44" s="667"/>
      <c r="I44" s="667"/>
      <c r="J44" s="667"/>
    </row>
    <row r="45" spans="1:10" ht="25.5">
      <c r="A45" s="32">
        <v>34</v>
      </c>
      <c r="B45" s="322" t="s">
        <v>591</v>
      </c>
      <c r="C45" s="322" t="s">
        <v>592</v>
      </c>
      <c r="D45" s="324" t="s">
        <v>23</v>
      </c>
      <c r="E45" s="318" t="s">
        <v>1271</v>
      </c>
      <c r="F45" s="318">
        <v>180640837</v>
      </c>
      <c r="G45" s="587" t="s">
        <v>982</v>
      </c>
      <c r="H45" s="667"/>
      <c r="I45" s="667"/>
      <c r="J45" s="667"/>
    </row>
    <row r="46" spans="1:10" ht="25.5">
      <c r="A46" s="12">
        <v>35</v>
      </c>
      <c r="B46" s="322" t="s">
        <v>626</v>
      </c>
      <c r="C46" s="322" t="s">
        <v>627</v>
      </c>
      <c r="D46" s="324" t="s">
        <v>23</v>
      </c>
      <c r="E46" s="318" t="s">
        <v>1272</v>
      </c>
      <c r="F46" s="318">
        <v>180641802</v>
      </c>
      <c r="G46" s="587" t="s">
        <v>628</v>
      </c>
      <c r="H46" s="667"/>
      <c r="I46" s="667"/>
      <c r="J46" s="667"/>
    </row>
    <row r="47" spans="1:10" ht="25.5">
      <c r="A47" s="32">
        <v>36</v>
      </c>
      <c r="B47" s="322" t="s">
        <v>655</v>
      </c>
      <c r="C47" s="322" t="s">
        <v>656</v>
      </c>
      <c r="D47" s="324" t="s">
        <v>23</v>
      </c>
      <c r="E47" s="318" t="s">
        <v>1271</v>
      </c>
      <c r="F47" s="318">
        <v>180643497</v>
      </c>
      <c r="G47" s="587" t="s">
        <v>983</v>
      </c>
      <c r="H47" s="667"/>
      <c r="I47" s="667"/>
      <c r="J47" s="667"/>
    </row>
    <row r="48" spans="1:10" ht="25.5">
      <c r="A48" s="12">
        <v>37</v>
      </c>
      <c r="B48" s="322" t="s">
        <v>674</v>
      </c>
      <c r="C48" s="322" t="s">
        <v>675</v>
      </c>
      <c r="D48" s="324" t="s">
        <v>23</v>
      </c>
      <c r="E48" s="318" t="s">
        <v>1271</v>
      </c>
      <c r="F48" s="318">
        <v>180643043</v>
      </c>
      <c r="G48" s="587" t="s">
        <v>984</v>
      </c>
      <c r="H48" s="667"/>
      <c r="I48" s="667"/>
      <c r="J48" s="667"/>
    </row>
    <row r="49" spans="1:10" ht="25.5">
      <c r="A49" s="32">
        <v>38</v>
      </c>
      <c r="B49" s="322" t="s">
        <v>701</v>
      </c>
      <c r="C49" s="322" t="s">
        <v>702</v>
      </c>
      <c r="D49" s="324" t="s">
        <v>23</v>
      </c>
      <c r="E49" s="322" t="s">
        <v>1271</v>
      </c>
      <c r="F49" s="322">
        <v>830337145</v>
      </c>
      <c r="G49" s="593" t="s">
        <v>985</v>
      </c>
      <c r="H49" s="667"/>
      <c r="I49" s="667"/>
      <c r="J49" s="667"/>
    </row>
    <row r="50" spans="1:10" ht="25.5">
      <c r="A50" s="12">
        <v>39</v>
      </c>
      <c r="B50" s="321" t="s">
        <v>711</v>
      </c>
      <c r="C50" s="321" t="s">
        <v>712</v>
      </c>
      <c r="D50" s="324" t="s">
        <v>23</v>
      </c>
      <c r="E50" s="122" t="s">
        <v>1271</v>
      </c>
      <c r="F50" s="321">
        <v>180640458</v>
      </c>
      <c r="G50" s="594" t="s">
        <v>986</v>
      </c>
      <c r="H50" s="667"/>
      <c r="I50" s="667"/>
      <c r="J50" s="667"/>
    </row>
    <row r="51" spans="1:10" ht="25.5">
      <c r="A51" s="32">
        <v>40</v>
      </c>
      <c r="B51" s="321" t="s">
        <v>728</v>
      </c>
      <c r="C51" s="321" t="s">
        <v>730</v>
      </c>
      <c r="D51" s="324" t="s">
        <v>23</v>
      </c>
      <c r="E51" s="322" t="s">
        <v>1271</v>
      </c>
      <c r="F51" s="122">
        <v>180645059</v>
      </c>
      <c r="G51" s="595">
        <v>8671613076</v>
      </c>
      <c r="H51" s="667"/>
      <c r="I51" s="667"/>
      <c r="J51" s="667"/>
    </row>
    <row r="52" spans="1:10" ht="25.5">
      <c r="A52" s="12">
        <v>41</v>
      </c>
      <c r="B52" s="322" t="s">
        <v>749</v>
      </c>
      <c r="C52" s="322" t="s">
        <v>750</v>
      </c>
      <c r="D52" s="321" t="s">
        <v>23</v>
      </c>
      <c r="E52" s="318" t="s">
        <v>1277</v>
      </c>
      <c r="F52" s="318">
        <v>281826</v>
      </c>
      <c r="G52" s="587" t="s">
        <v>751</v>
      </c>
      <c r="H52" s="667"/>
      <c r="I52" s="667"/>
      <c r="J52" s="667"/>
    </row>
    <row r="53" spans="1:10" ht="25.5">
      <c r="A53" s="32">
        <v>42</v>
      </c>
      <c r="B53" s="322" t="s">
        <v>764</v>
      </c>
      <c r="C53" s="322" t="s">
        <v>765</v>
      </c>
      <c r="D53" s="322" t="s">
        <v>964</v>
      </c>
      <c r="E53" s="273" t="s">
        <v>1278</v>
      </c>
      <c r="F53" s="273">
        <v>830409092</v>
      </c>
      <c r="G53" s="504" t="s">
        <v>766</v>
      </c>
      <c r="H53" s="667"/>
      <c r="I53" s="667"/>
      <c r="J53" s="667"/>
    </row>
    <row r="54" spans="1:10" ht="25.5">
      <c r="A54" s="12">
        <v>43</v>
      </c>
      <c r="B54" s="322" t="s">
        <v>965</v>
      </c>
      <c r="C54" s="322" t="s">
        <v>966</v>
      </c>
      <c r="D54" s="321" t="s">
        <v>23</v>
      </c>
      <c r="E54" s="318" t="s">
        <v>1268</v>
      </c>
      <c r="F54" s="318">
        <v>180640151</v>
      </c>
      <c r="G54" s="587" t="s">
        <v>987</v>
      </c>
      <c r="H54" s="667"/>
      <c r="I54" s="667"/>
      <c r="J54" s="667"/>
    </row>
    <row r="55" spans="1:10" ht="25.5">
      <c r="A55" s="32">
        <v>44</v>
      </c>
      <c r="B55" s="322" t="s">
        <v>1000</v>
      </c>
      <c r="C55" s="322" t="s">
        <v>1001</v>
      </c>
      <c r="D55" s="321" t="s">
        <v>23</v>
      </c>
      <c r="E55" s="318" t="s">
        <v>1268</v>
      </c>
      <c r="F55" s="318">
        <v>180069160</v>
      </c>
      <c r="G55" s="587" t="s">
        <v>1002</v>
      </c>
      <c r="H55" s="667"/>
      <c r="I55" s="667"/>
      <c r="J55" s="667"/>
    </row>
    <row r="56" spans="1:10" ht="38.25">
      <c r="A56" s="12">
        <v>45</v>
      </c>
      <c r="B56" s="322" t="s">
        <v>1012</v>
      </c>
      <c r="C56" s="322" t="s">
        <v>1013</v>
      </c>
      <c r="D56" s="321" t="s">
        <v>23</v>
      </c>
      <c r="E56" s="318" t="s">
        <v>1268</v>
      </c>
      <c r="F56" s="318">
        <v>180641854</v>
      </c>
      <c r="G56" s="587" t="s">
        <v>1014</v>
      </c>
      <c r="H56" s="667"/>
      <c r="I56" s="667"/>
      <c r="J56" s="667"/>
    </row>
    <row r="57" spans="1:10" ht="25.5">
      <c r="A57" s="32">
        <v>46</v>
      </c>
      <c r="B57" s="322" t="s">
        <v>1069</v>
      </c>
      <c r="C57" s="322" t="s">
        <v>1072</v>
      </c>
      <c r="D57" s="318" t="s">
        <v>1073</v>
      </c>
      <c r="E57" s="318" t="s">
        <v>1268</v>
      </c>
      <c r="F57" s="318">
        <v>180642990</v>
      </c>
      <c r="G57" s="587" t="s">
        <v>1070</v>
      </c>
      <c r="H57" s="667"/>
      <c r="I57" s="667"/>
      <c r="J57" s="667"/>
    </row>
    <row r="58" spans="1:10" ht="27" customHeight="1">
      <c r="A58" s="12">
        <v>47</v>
      </c>
      <c r="B58" s="322" t="s">
        <v>1101</v>
      </c>
      <c r="C58" s="322" t="s">
        <v>1325</v>
      </c>
      <c r="D58" s="321" t="s">
        <v>23</v>
      </c>
      <c r="E58" s="655" t="s">
        <v>1268</v>
      </c>
      <c r="F58" s="655">
        <v>180640820</v>
      </c>
      <c r="G58" s="656" t="s">
        <v>1102</v>
      </c>
      <c r="H58" s="667"/>
      <c r="I58" s="667"/>
      <c r="J58" s="667"/>
    </row>
    <row r="59" spans="1:10" ht="27" customHeight="1">
      <c r="A59" s="32">
        <v>48</v>
      </c>
      <c r="B59" s="320" t="s">
        <v>1106</v>
      </c>
      <c r="C59" s="322" t="s">
        <v>1324</v>
      </c>
      <c r="D59" s="321" t="s">
        <v>23</v>
      </c>
      <c r="E59" s="655"/>
      <c r="F59" s="655"/>
      <c r="G59" s="656"/>
      <c r="H59" s="667"/>
      <c r="I59" s="667"/>
      <c r="J59" s="667"/>
    </row>
    <row r="60" spans="1:10" ht="25.5">
      <c r="A60" s="12">
        <v>49</v>
      </c>
      <c r="B60" s="322" t="s">
        <v>1131</v>
      </c>
      <c r="C60" s="318" t="s">
        <v>1132</v>
      </c>
      <c r="D60" s="321" t="s">
        <v>23</v>
      </c>
      <c r="E60" s="318" t="s">
        <v>1279</v>
      </c>
      <c r="F60" s="318">
        <v>180803794</v>
      </c>
      <c r="G60" s="587" t="s">
        <v>1133</v>
      </c>
      <c r="H60" s="667"/>
      <c r="I60" s="667"/>
      <c r="J60" s="667"/>
    </row>
    <row r="61" spans="1:10" ht="51">
      <c r="A61" s="32">
        <v>50</v>
      </c>
      <c r="B61" s="321" t="s">
        <v>1149</v>
      </c>
      <c r="C61" s="321" t="s">
        <v>1152</v>
      </c>
      <c r="D61" s="321" t="s">
        <v>1239</v>
      </c>
      <c r="E61" s="321" t="s">
        <v>1280</v>
      </c>
      <c r="F61" s="166">
        <v>6214624</v>
      </c>
      <c r="G61" s="594" t="s">
        <v>1154</v>
      </c>
      <c r="H61" s="667"/>
      <c r="I61" s="667"/>
      <c r="J61" s="667"/>
    </row>
    <row r="62" spans="1:10" ht="25.5">
      <c r="A62" s="12">
        <v>51</v>
      </c>
      <c r="B62" s="325" t="s">
        <v>1150</v>
      </c>
      <c r="C62" s="321" t="s">
        <v>1152</v>
      </c>
      <c r="D62" s="321" t="s">
        <v>23</v>
      </c>
      <c r="E62" s="325" t="s">
        <v>1280</v>
      </c>
      <c r="F62" s="166">
        <v>180794894</v>
      </c>
      <c r="G62" s="596" t="s">
        <v>1225</v>
      </c>
      <c r="H62" s="667"/>
      <c r="I62" s="667"/>
      <c r="J62" s="667"/>
    </row>
    <row r="63" spans="1:10" ht="25.5">
      <c r="A63" s="577">
        <v>52</v>
      </c>
      <c r="B63" s="321" t="s">
        <v>1151</v>
      </c>
      <c r="C63" s="321" t="s">
        <v>1152</v>
      </c>
      <c r="D63" s="321" t="s">
        <v>23</v>
      </c>
      <c r="E63" s="319" t="s">
        <v>1281</v>
      </c>
      <c r="F63" s="319">
        <v>831353940</v>
      </c>
      <c r="G63" s="597" t="s">
        <v>1157</v>
      </c>
      <c r="H63" s="667"/>
      <c r="I63" s="667"/>
      <c r="J63" s="667"/>
    </row>
    <row r="64" spans="1:10" ht="27" customHeight="1">
      <c r="A64" s="12">
        <v>53</v>
      </c>
      <c r="B64" s="28" t="s">
        <v>3100</v>
      </c>
      <c r="C64" s="28" t="s">
        <v>3101</v>
      </c>
      <c r="D64" s="119" t="s">
        <v>23</v>
      </c>
      <c r="E64" s="119" t="s">
        <v>3102</v>
      </c>
      <c r="F64" s="119">
        <v>180644628</v>
      </c>
      <c r="G64" s="370">
        <v>8671662637</v>
      </c>
      <c r="H64" s="667"/>
      <c r="I64" s="667"/>
      <c r="J64" s="667"/>
    </row>
    <row r="65" spans="1:10" ht="25.5">
      <c r="A65" s="577">
        <v>54</v>
      </c>
      <c r="B65" s="46" t="s">
        <v>3119</v>
      </c>
      <c r="C65" s="46" t="s">
        <v>3120</v>
      </c>
      <c r="D65" s="119" t="s">
        <v>23</v>
      </c>
      <c r="E65" s="372" t="s">
        <v>3121</v>
      </c>
      <c r="F65" s="372">
        <v>41855</v>
      </c>
      <c r="G65" s="373">
        <v>8671829706</v>
      </c>
      <c r="H65" s="667"/>
      <c r="I65" s="667"/>
      <c r="J65" s="667"/>
    </row>
    <row r="66" spans="1:10" ht="38.25">
      <c r="A66" s="12">
        <v>55</v>
      </c>
      <c r="B66" s="558" t="s">
        <v>3407</v>
      </c>
      <c r="C66" s="559" t="s">
        <v>799</v>
      </c>
      <c r="D66" s="512" t="s">
        <v>23</v>
      </c>
      <c r="E66" s="442" t="s">
        <v>3408</v>
      </c>
      <c r="F66" s="442">
        <v>181047018</v>
      </c>
      <c r="G66" s="514" t="s">
        <v>3409</v>
      </c>
      <c r="H66" s="668"/>
      <c r="I66" s="668"/>
      <c r="J66" s="668"/>
    </row>
    <row r="67" spans="1:10" ht="25.5">
      <c r="A67" s="577">
        <v>56</v>
      </c>
      <c r="B67" s="324" t="s">
        <v>2111</v>
      </c>
      <c r="C67" s="324" t="s">
        <v>2124</v>
      </c>
      <c r="D67" s="273" t="s">
        <v>23</v>
      </c>
      <c r="E67" s="273" t="s">
        <v>23</v>
      </c>
      <c r="F67" s="102" t="s">
        <v>23</v>
      </c>
      <c r="G67" s="590" t="s">
        <v>23</v>
      </c>
      <c r="H67" s="590" t="s">
        <v>23</v>
      </c>
      <c r="I67" s="590" t="s">
        <v>23</v>
      </c>
      <c r="J67" s="102" t="s">
        <v>23</v>
      </c>
    </row>
  </sheetData>
  <mergeCells count="22">
    <mergeCell ref="J4:J66"/>
    <mergeCell ref="C10:C18"/>
    <mergeCell ref="B10:B18"/>
    <mergeCell ref="G10:G18"/>
    <mergeCell ref="F10:F18"/>
    <mergeCell ref="E10:E18"/>
    <mergeCell ref="H2:J2"/>
    <mergeCell ref="A1:J1"/>
    <mergeCell ref="E58:E59"/>
    <mergeCell ref="F58:F59"/>
    <mergeCell ref="G58:G59"/>
    <mergeCell ref="A2:A3"/>
    <mergeCell ref="B2:B3"/>
    <mergeCell ref="C2:C3"/>
    <mergeCell ref="D2:D3"/>
    <mergeCell ref="E2:E3"/>
    <mergeCell ref="F2:F3"/>
    <mergeCell ref="G2:G3"/>
    <mergeCell ref="D10:D11"/>
    <mergeCell ref="A10:A18"/>
    <mergeCell ref="H4:H66"/>
    <mergeCell ref="I4:I66"/>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workbookViewId="0">
      <selection activeCell="C20" sqref="C20"/>
    </sheetView>
  </sheetViews>
  <sheetFormatPr defaultColWidth="9" defaultRowHeight="15"/>
  <cols>
    <col min="1" max="1" width="3.625" style="3" customWidth="1"/>
    <col min="2" max="2" width="23.625" style="3" customWidth="1"/>
    <col min="3" max="3" width="16.625" style="3" customWidth="1"/>
    <col min="4" max="4" width="25.625" style="54" customWidth="1"/>
    <col min="5" max="5" width="26.625" style="54" customWidth="1"/>
    <col min="6" max="6" width="19.125" style="54" customWidth="1"/>
    <col min="7" max="16384" width="9" style="3"/>
  </cols>
  <sheetData>
    <row r="1" spans="1:6" ht="15" customHeight="1">
      <c r="A1" s="727" t="s">
        <v>2052</v>
      </c>
      <c r="B1" s="728"/>
      <c r="C1" s="728"/>
      <c r="D1" s="728"/>
      <c r="E1" s="728"/>
      <c r="F1" s="728"/>
    </row>
    <row r="2" spans="1:6" ht="45" customHeight="1">
      <c r="A2" s="39" t="s">
        <v>0</v>
      </c>
      <c r="B2" s="15" t="s">
        <v>1</v>
      </c>
      <c r="C2" s="15" t="s">
        <v>8</v>
      </c>
      <c r="D2" s="43" t="s">
        <v>56</v>
      </c>
      <c r="E2" s="43" t="s">
        <v>13</v>
      </c>
      <c r="F2" s="43" t="s">
        <v>57</v>
      </c>
    </row>
    <row r="3" spans="1:6" ht="27" customHeight="1">
      <c r="A3" s="32">
        <v>1</v>
      </c>
      <c r="B3" s="527" t="s">
        <v>59</v>
      </c>
      <c r="C3" s="10" t="s">
        <v>81</v>
      </c>
      <c r="D3" s="35">
        <v>15000</v>
      </c>
      <c r="E3" s="35">
        <v>15000</v>
      </c>
      <c r="F3" s="35">
        <v>5000</v>
      </c>
    </row>
    <row r="4" spans="1:6" ht="27" customHeight="1">
      <c r="A4" s="40">
        <v>2</v>
      </c>
      <c r="B4" s="527" t="s">
        <v>110</v>
      </c>
      <c r="C4" s="8" t="s">
        <v>107</v>
      </c>
      <c r="D4" s="35">
        <v>500</v>
      </c>
      <c r="E4" s="35">
        <v>100</v>
      </c>
      <c r="F4" s="35" t="s">
        <v>23</v>
      </c>
    </row>
    <row r="5" spans="1:6" ht="27" customHeight="1">
      <c r="A5" s="40">
        <v>3</v>
      </c>
      <c r="B5" s="234" t="s">
        <v>2053</v>
      </c>
      <c r="C5" s="19" t="s">
        <v>188</v>
      </c>
      <c r="D5" s="542">
        <v>4000</v>
      </c>
      <c r="E5" s="543">
        <v>3000</v>
      </c>
      <c r="F5" s="543">
        <v>6000</v>
      </c>
    </row>
    <row r="6" spans="1:6" ht="27" customHeight="1">
      <c r="A6" s="32">
        <v>4</v>
      </c>
      <c r="B6" s="547" t="s">
        <v>194</v>
      </c>
      <c r="C6" s="28" t="s">
        <v>197</v>
      </c>
      <c r="D6" s="543">
        <v>30000</v>
      </c>
      <c r="E6" s="543">
        <v>5000</v>
      </c>
      <c r="F6" s="543">
        <v>30000</v>
      </c>
    </row>
    <row r="7" spans="1:6" ht="27" customHeight="1">
      <c r="A7" s="40">
        <v>5</v>
      </c>
      <c r="B7" s="547" t="s">
        <v>213</v>
      </c>
      <c r="C7" s="6" t="s">
        <v>247</v>
      </c>
      <c r="D7" s="538">
        <v>15000</v>
      </c>
      <c r="E7" s="538">
        <v>10000</v>
      </c>
      <c r="F7" s="538">
        <v>15000</v>
      </c>
    </row>
    <row r="8" spans="1:6" ht="25.5">
      <c r="A8" s="40">
        <v>6</v>
      </c>
      <c r="B8" s="795" t="s">
        <v>2054</v>
      </c>
      <c r="C8" s="72" t="s">
        <v>249</v>
      </c>
      <c r="D8" s="35">
        <v>500</v>
      </c>
      <c r="E8" s="35">
        <v>500</v>
      </c>
      <c r="F8" s="35">
        <v>500</v>
      </c>
    </row>
    <row r="9" spans="1:6" ht="25.5">
      <c r="A9" s="32">
        <v>7</v>
      </c>
      <c r="B9" s="796"/>
      <c r="C9" s="434" t="s">
        <v>3252</v>
      </c>
      <c r="D9" s="35">
        <v>2000</v>
      </c>
      <c r="E9" s="35">
        <v>2000</v>
      </c>
      <c r="F9" s="35">
        <v>2000</v>
      </c>
    </row>
    <row r="10" spans="1:6" ht="25.5">
      <c r="A10" s="40">
        <v>8</v>
      </c>
      <c r="B10" s="547" t="s">
        <v>456</v>
      </c>
      <c r="C10" s="119" t="s">
        <v>468</v>
      </c>
      <c r="D10" s="537">
        <v>1000</v>
      </c>
      <c r="E10" s="544">
        <v>600</v>
      </c>
      <c r="F10" s="545" t="s">
        <v>23</v>
      </c>
    </row>
    <row r="11" spans="1:6" ht="25.5">
      <c r="A11" s="40">
        <v>9</v>
      </c>
      <c r="B11" s="523" t="s">
        <v>482</v>
      </c>
      <c r="C11" s="69" t="s">
        <v>519</v>
      </c>
      <c r="D11" s="35">
        <v>3000</v>
      </c>
      <c r="E11" s="35">
        <v>1000</v>
      </c>
      <c r="F11" s="542">
        <v>3000</v>
      </c>
    </row>
    <row r="12" spans="1:6" ht="27" customHeight="1">
      <c r="A12" s="32">
        <v>10</v>
      </c>
      <c r="B12" s="523" t="s">
        <v>483</v>
      </c>
      <c r="C12" s="73" t="s">
        <v>531</v>
      </c>
      <c r="D12" s="35">
        <v>5000</v>
      </c>
      <c r="E12" s="35">
        <v>500</v>
      </c>
      <c r="F12" s="546">
        <v>0</v>
      </c>
    </row>
    <row r="13" spans="1:6" ht="27" customHeight="1">
      <c r="A13" s="40">
        <v>11</v>
      </c>
      <c r="B13" s="523" t="s">
        <v>3098</v>
      </c>
      <c r="C13" s="490" t="s">
        <v>3367</v>
      </c>
      <c r="D13" s="35">
        <v>3500</v>
      </c>
      <c r="E13" s="35">
        <v>3500</v>
      </c>
      <c r="F13" s="35">
        <v>3500</v>
      </c>
    </row>
    <row r="14" spans="1:6" ht="27" customHeight="1">
      <c r="A14" s="40">
        <v>12</v>
      </c>
      <c r="B14" s="523" t="s">
        <v>487</v>
      </c>
      <c r="C14" s="159" t="s">
        <v>575</v>
      </c>
      <c r="D14" s="35">
        <v>3000</v>
      </c>
      <c r="E14" s="35">
        <v>3000</v>
      </c>
      <c r="F14" s="542">
        <v>5000</v>
      </c>
    </row>
    <row r="15" spans="1:6" ht="25.5">
      <c r="A15" s="32">
        <v>13</v>
      </c>
      <c r="B15" s="475" t="s">
        <v>749</v>
      </c>
      <c r="C15" s="46" t="s">
        <v>750</v>
      </c>
      <c r="D15" s="538">
        <v>10000</v>
      </c>
      <c r="E15" s="538">
        <v>10000</v>
      </c>
      <c r="F15" s="538">
        <v>10000</v>
      </c>
    </row>
    <row r="16" spans="1:6" ht="25.5">
      <c r="A16" s="40">
        <v>14</v>
      </c>
      <c r="B16" s="527" t="s">
        <v>1149</v>
      </c>
      <c r="C16" s="271" t="s">
        <v>1152</v>
      </c>
      <c r="D16" s="521">
        <v>52000</v>
      </c>
      <c r="E16" s="521">
        <v>1500</v>
      </c>
      <c r="F16" s="521">
        <v>52000</v>
      </c>
    </row>
    <row r="17" spans="1:6" ht="25.5">
      <c r="A17" s="40">
        <v>15</v>
      </c>
      <c r="B17" s="527" t="s">
        <v>1583</v>
      </c>
      <c r="C17" s="262" t="s">
        <v>1514</v>
      </c>
      <c r="D17" s="35">
        <v>20000</v>
      </c>
      <c r="E17" s="521" t="s">
        <v>23</v>
      </c>
      <c r="F17" s="35">
        <v>10000</v>
      </c>
    </row>
    <row r="18" spans="1:6" ht="25.5">
      <c r="A18" s="32">
        <v>16</v>
      </c>
      <c r="B18" s="522" t="s">
        <v>1949</v>
      </c>
      <c r="C18" s="525" t="s">
        <v>1376</v>
      </c>
      <c r="D18" s="521">
        <v>2000</v>
      </c>
      <c r="E18" s="521">
        <v>2000</v>
      </c>
      <c r="F18" s="521">
        <v>2000</v>
      </c>
    </row>
  </sheetData>
  <mergeCells count="2">
    <mergeCell ref="A1:F1"/>
    <mergeCell ref="B8:B9"/>
  </mergeCells>
  <phoneticPr fontId="9" type="noConversion"/>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activeCell="C23" sqref="C23"/>
    </sheetView>
  </sheetViews>
  <sheetFormatPr defaultColWidth="9" defaultRowHeight="15"/>
  <cols>
    <col min="1" max="1" width="3.625" style="3" customWidth="1"/>
    <col min="2" max="2" width="35.5" style="3" customWidth="1"/>
    <col min="3" max="3" width="13.625" style="3" customWidth="1"/>
    <col min="4" max="4" width="12.375" style="3" customWidth="1"/>
    <col min="5" max="5" width="23.625" style="3" customWidth="1"/>
    <col min="6" max="16384" width="9" style="3"/>
  </cols>
  <sheetData>
    <row r="1" spans="1:5" ht="15" customHeight="1">
      <c r="A1" s="727" t="s">
        <v>3387</v>
      </c>
      <c r="B1" s="728"/>
      <c r="C1" s="728"/>
    </row>
    <row r="2" spans="1:5" ht="15" customHeight="1">
      <c r="A2" s="280" t="s">
        <v>0</v>
      </c>
      <c r="B2" s="280" t="s">
        <v>58</v>
      </c>
      <c r="C2" s="280" t="s">
        <v>2211</v>
      </c>
    </row>
    <row r="3" spans="1:5" ht="15" customHeight="1">
      <c r="A3" s="12">
        <v>1</v>
      </c>
      <c r="B3" s="28" t="s">
        <v>2046</v>
      </c>
      <c r="C3" s="279">
        <v>10</v>
      </c>
    </row>
    <row r="4" spans="1:5" ht="15" customHeight="1">
      <c r="A4" s="12">
        <v>2</v>
      </c>
      <c r="B4" s="46" t="s">
        <v>2107</v>
      </c>
      <c r="C4" s="70">
        <v>24</v>
      </c>
    </row>
    <row r="5" spans="1:5" s="29" customFormat="1" ht="15" customHeight="1">
      <c r="A5" s="12">
        <v>3</v>
      </c>
      <c r="B5" s="69" t="s">
        <v>336</v>
      </c>
      <c r="C5" s="279">
        <v>10</v>
      </c>
    </row>
    <row r="6" spans="1:5" s="29" customFormat="1" ht="15" customHeight="1">
      <c r="A6" s="12">
        <v>4</v>
      </c>
      <c r="B6" s="69" t="s">
        <v>1507</v>
      </c>
      <c r="C6" s="279">
        <v>10</v>
      </c>
    </row>
    <row r="7" spans="1:5" ht="15" customHeight="1">
      <c r="A7" s="12">
        <v>5</v>
      </c>
      <c r="B7" s="108" t="s">
        <v>1508</v>
      </c>
      <c r="C7" s="279">
        <v>10</v>
      </c>
    </row>
    <row r="8" spans="1:5" ht="15" customHeight="1">
      <c r="A8" s="12">
        <v>6</v>
      </c>
      <c r="B8" s="69" t="s">
        <v>1509</v>
      </c>
      <c r="C8" s="279">
        <v>24</v>
      </c>
    </row>
    <row r="9" spans="1:5" ht="15" customHeight="1">
      <c r="A9" s="12">
        <v>7</v>
      </c>
      <c r="B9" s="74" t="s">
        <v>1510</v>
      </c>
      <c r="C9" s="128">
        <v>24</v>
      </c>
    </row>
    <row r="10" spans="1:5" ht="15" customHeight="1">
      <c r="A10" s="12">
        <v>8</v>
      </c>
      <c r="B10" s="69" t="s">
        <v>1511</v>
      </c>
      <c r="C10" s="273">
        <v>10</v>
      </c>
    </row>
    <row r="12" spans="1:5" ht="15" customHeight="1">
      <c r="A12" s="727" t="s">
        <v>3388</v>
      </c>
      <c r="B12" s="728"/>
      <c r="C12" s="728"/>
      <c r="D12" s="728"/>
      <c r="E12" s="728"/>
    </row>
    <row r="13" spans="1:5">
      <c r="A13" s="280" t="s">
        <v>0</v>
      </c>
      <c r="B13" s="280" t="s">
        <v>58</v>
      </c>
      <c r="C13" s="280" t="s">
        <v>3389</v>
      </c>
      <c r="D13" s="280" t="s">
        <v>3390</v>
      </c>
      <c r="E13" s="280" t="s">
        <v>2</v>
      </c>
    </row>
    <row r="14" spans="1:5">
      <c r="A14" s="12">
        <v>1</v>
      </c>
      <c r="B14" s="704" t="s">
        <v>2046</v>
      </c>
      <c r="C14" s="273" t="s">
        <v>3391</v>
      </c>
      <c r="D14" s="273">
        <v>87120900450</v>
      </c>
      <c r="E14" s="348" t="s">
        <v>3401</v>
      </c>
    </row>
    <row r="15" spans="1:5">
      <c r="A15" s="12">
        <v>2</v>
      </c>
      <c r="B15" s="704"/>
      <c r="C15" s="273" t="s">
        <v>3392</v>
      </c>
      <c r="D15" s="273">
        <v>85031801730</v>
      </c>
      <c r="E15" s="348" t="s">
        <v>3401</v>
      </c>
    </row>
    <row r="16" spans="1:5">
      <c r="A16" s="12">
        <v>3</v>
      </c>
      <c r="B16" s="704"/>
      <c r="C16" s="273" t="s">
        <v>3393</v>
      </c>
      <c r="D16" s="273">
        <v>87062200832</v>
      </c>
      <c r="E16" s="348" t="s">
        <v>3400</v>
      </c>
    </row>
    <row r="17" spans="1:5">
      <c r="A17" s="12">
        <v>4</v>
      </c>
      <c r="B17" s="704"/>
      <c r="C17" s="273" t="s">
        <v>3394</v>
      </c>
      <c r="D17" s="273">
        <v>93081000719</v>
      </c>
      <c r="E17" s="348" t="s">
        <v>3399</v>
      </c>
    </row>
    <row r="18" spans="1:5">
      <c r="A18" s="12">
        <v>5</v>
      </c>
      <c r="B18" s="704"/>
      <c r="C18" s="273" t="s">
        <v>3395</v>
      </c>
      <c r="D18" s="273">
        <v>87071901094</v>
      </c>
      <c r="E18" s="348" t="s">
        <v>3398</v>
      </c>
    </row>
    <row r="19" spans="1:5">
      <c r="A19" s="12">
        <v>6</v>
      </c>
      <c r="B19" s="704"/>
      <c r="C19" s="273" t="s">
        <v>3396</v>
      </c>
      <c r="D19" s="273">
        <v>57070908873</v>
      </c>
      <c r="E19" s="348" t="s">
        <v>3397</v>
      </c>
    </row>
  </sheetData>
  <mergeCells count="3">
    <mergeCell ref="A1:C1"/>
    <mergeCell ref="B14:B19"/>
    <mergeCell ref="A12:E12"/>
  </mergeCells>
  <phoneticPr fontId="9"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9"/>
  <sheetViews>
    <sheetView workbookViewId="0">
      <selection activeCell="G568" sqref="G568"/>
    </sheetView>
  </sheetViews>
  <sheetFormatPr defaultRowHeight="14.25"/>
  <cols>
    <col min="1" max="1" width="4.625" customWidth="1"/>
    <col min="2" max="2" width="15.125" customWidth="1"/>
    <col min="3" max="3" width="43.25" customWidth="1"/>
    <col min="4" max="4" width="31.5" customWidth="1"/>
    <col min="5" max="5" width="26.625" customWidth="1"/>
    <col min="6" max="6" width="67.125" customWidth="1"/>
    <col min="7" max="7" width="12.625" style="646" customWidth="1"/>
  </cols>
  <sheetData>
    <row r="1" spans="1:7" ht="15" customHeight="1">
      <c r="A1" s="803" t="s">
        <v>2215</v>
      </c>
      <c r="B1" s="803"/>
      <c r="C1" s="803"/>
      <c r="D1" s="803"/>
      <c r="E1" s="803"/>
      <c r="F1" s="803"/>
      <c r="G1" s="803"/>
    </row>
    <row r="2" spans="1:7" ht="15" customHeight="1">
      <c r="A2" s="331" t="s">
        <v>0</v>
      </c>
      <c r="B2" s="332" t="s">
        <v>4143</v>
      </c>
      <c r="C2" s="332" t="s">
        <v>2216</v>
      </c>
      <c r="D2" s="331" t="s">
        <v>2217</v>
      </c>
      <c r="E2" s="331" t="s">
        <v>2218</v>
      </c>
      <c r="F2" s="332" t="s">
        <v>2219</v>
      </c>
      <c r="G2" s="333" t="s">
        <v>20</v>
      </c>
    </row>
    <row r="3" spans="1:7" ht="15" customHeight="1">
      <c r="A3" s="803" t="s">
        <v>3712</v>
      </c>
      <c r="B3" s="803"/>
      <c r="C3" s="803"/>
      <c r="D3" s="803"/>
      <c r="E3" s="803"/>
      <c r="F3" s="803"/>
      <c r="G3" s="803"/>
    </row>
    <row r="4" spans="1:7" ht="15" customHeight="1">
      <c r="A4" s="33">
        <v>1</v>
      </c>
      <c r="B4" s="213" t="s">
        <v>2224</v>
      </c>
      <c r="C4" s="618" t="s">
        <v>2220</v>
      </c>
      <c r="D4" s="213" t="s">
        <v>2221</v>
      </c>
      <c r="E4" s="213" t="s">
        <v>2222</v>
      </c>
      <c r="F4" s="618" t="s">
        <v>2223</v>
      </c>
      <c r="G4" s="241">
        <v>25000</v>
      </c>
    </row>
    <row r="5" spans="1:7" ht="25.5">
      <c r="A5" s="33">
        <v>2</v>
      </c>
      <c r="B5" s="213" t="s">
        <v>2227</v>
      </c>
      <c r="C5" s="618" t="s">
        <v>2220</v>
      </c>
      <c r="D5" s="207" t="s">
        <v>2225</v>
      </c>
      <c r="E5" s="328" t="s">
        <v>2226</v>
      </c>
      <c r="F5" s="618" t="s">
        <v>2223</v>
      </c>
      <c r="G5" s="241">
        <v>20000</v>
      </c>
    </row>
    <row r="6" spans="1:7" ht="25.5">
      <c r="A6" s="33">
        <v>3</v>
      </c>
      <c r="B6" s="213" t="s">
        <v>2231</v>
      </c>
      <c r="C6" s="618" t="s">
        <v>2228</v>
      </c>
      <c r="D6" s="207" t="s">
        <v>2229</v>
      </c>
      <c r="E6" s="328" t="s">
        <v>2226</v>
      </c>
      <c r="F6" s="618" t="s">
        <v>2230</v>
      </c>
      <c r="G6" s="241">
        <v>4000</v>
      </c>
    </row>
    <row r="7" spans="1:7">
      <c r="A7" s="33">
        <v>4</v>
      </c>
      <c r="B7" s="213" t="s">
        <v>2235</v>
      </c>
      <c r="C7" s="618" t="s">
        <v>2232</v>
      </c>
      <c r="D7" s="213" t="s">
        <v>2233</v>
      </c>
      <c r="E7" s="328" t="s">
        <v>2226</v>
      </c>
      <c r="F7" s="618" t="s">
        <v>2234</v>
      </c>
      <c r="G7" s="241">
        <v>5000</v>
      </c>
    </row>
    <row r="8" spans="1:7" ht="25.5">
      <c r="A8" s="33">
        <v>5</v>
      </c>
      <c r="B8" s="213" t="s">
        <v>2240</v>
      </c>
      <c r="C8" s="618" t="s">
        <v>2236</v>
      </c>
      <c r="D8" s="213" t="s">
        <v>2237</v>
      </c>
      <c r="E8" s="213" t="s">
        <v>2238</v>
      </c>
      <c r="F8" s="618" t="s">
        <v>2239</v>
      </c>
      <c r="G8" s="241">
        <v>4000</v>
      </c>
    </row>
    <row r="9" spans="1:7" ht="25.5">
      <c r="A9" s="33">
        <v>6</v>
      </c>
      <c r="B9" s="213" t="s">
        <v>2245</v>
      </c>
      <c r="C9" s="618" t="s">
        <v>2241</v>
      </c>
      <c r="D9" s="213" t="s">
        <v>2242</v>
      </c>
      <c r="E9" s="213" t="s">
        <v>2243</v>
      </c>
      <c r="F9" s="618" t="s">
        <v>2244</v>
      </c>
      <c r="G9" s="241">
        <v>3000</v>
      </c>
    </row>
    <row r="10" spans="1:7" ht="38.25">
      <c r="A10" s="33">
        <v>7</v>
      </c>
      <c r="B10" s="213" t="s">
        <v>2249</v>
      </c>
      <c r="C10" s="618" t="s">
        <v>2246</v>
      </c>
      <c r="D10" s="207" t="s">
        <v>2247</v>
      </c>
      <c r="E10" s="213" t="s">
        <v>2243</v>
      </c>
      <c r="F10" s="618" t="s">
        <v>2248</v>
      </c>
      <c r="G10" s="241">
        <v>4000</v>
      </c>
    </row>
    <row r="11" spans="1:7" ht="38.25">
      <c r="A11" s="33">
        <v>8</v>
      </c>
      <c r="B11" s="213" t="s">
        <v>2253</v>
      </c>
      <c r="C11" s="618" t="s">
        <v>2516</v>
      </c>
      <c r="D11" s="213" t="s">
        <v>2250</v>
      </c>
      <c r="E11" s="213" t="s">
        <v>2251</v>
      </c>
      <c r="F11" s="618" t="s">
        <v>2252</v>
      </c>
      <c r="G11" s="241">
        <v>2000</v>
      </c>
    </row>
    <row r="12" spans="1:7">
      <c r="A12" s="33">
        <v>9</v>
      </c>
      <c r="B12" s="213" t="s">
        <v>2257</v>
      </c>
      <c r="C12" s="618" t="s">
        <v>2254</v>
      </c>
      <c r="D12" s="213" t="s">
        <v>2557</v>
      </c>
      <c r="E12" s="213" t="s">
        <v>2255</v>
      </c>
      <c r="F12" s="618" t="s">
        <v>2256</v>
      </c>
      <c r="G12" s="241">
        <v>3000</v>
      </c>
    </row>
    <row r="13" spans="1:7">
      <c r="A13" s="33">
        <v>10</v>
      </c>
      <c r="B13" s="213" t="s">
        <v>2262</v>
      </c>
      <c r="C13" s="618" t="s">
        <v>2258</v>
      </c>
      <c r="D13" s="213" t="s">
        <v>2259</v>
      </c>
      <c r="E13" s="207" t="s">
        <v>2260</v>
      </c>
      <c r="F13" s="618" t="s">
        <v>2261</v>
      </c>
      <c r="G13" s="241">
        <v>5000</v>
      </c>
    </row>
    <row r="14" spans="1:7">
      <c r="A14" s="33">
        <v>11</v>
      </c>
      <c r="B14" s="213" t="s">
        <v>2267</v>
      </c>
      <c r="C14" s="618" t="s">
        <v>2263</v>
      </c>
      <c r="D14" s="213" t="s">
        <v>2264</v>
      </c>
      <c r="E14" s="213" t="s">
        <v>2265</v>
      </c>
      <c r="F14" s="618" t="s">
        <v>2266</v>
      </c>
      <c r="G14" s="241">
        <v>3000</v>
      </c>
    </row>
    <row r="15" spans="1:7">
      <c r="A15" s="33">
        <v>12</v>
      </c>
      <c r="B15" s="213" t="s">
        <v>2271</v>
      </c>
      <c r="C15" s="618" t="s">
        <v>2268</v>
      </c>
      <c r="D15" s="213" t="s">
        <v>2259</v>
      </c>
      <c r="E15" s="213" t="s">
        <v>2269</v>
      </c>
      <c r="F15" s="618" t="s">
        <v>2270</v>
      </c>
      <c r="G15" s="241">
        <v>5000</v>
      </c>
    </row>
    <row r="16" spans="1:7">
      <c r="A16" s="33">
        <v>13</v>
      </c>
      <c r="B16" s="213" t="s">
        <v>2275</v>
      </c>
      <c r="C16" s="618" t="s">
        <v>2272</v>
      </c>
      <c r="D16" s="213" t="s">
        <v>2259</v>
      </c>
      <c r="E16" s="213" t="s">
        <v>2273</v>
      </c>
      <c r="F16" s="618" t="s">
        <v>2274</v>
      </c>
      <c r="G16" s="241">
        <v>5000</v>
      </c>
    </row>
    <row r="17" spans="1:7">
      <c r="A17" s="33">
        <v>14</v>
      </c>
      <c r="B17" s="213" t="s">
        <v>2279</v>
      </c>
      <c r="C17" s="618" t="s">
        <v>2276</v>
      </c>
      <c r="D17" s="213" t="s">
        <v>2259</v>
      </c>
      <c r="E17" s="213" t="s">
        <v>2277</v>
      </c>
      <c r="F17" s="618" t="s">
        <v>2278</v>
      </c>
      <c r="G17" s="241">
        <v>5000</v>
      </c>
    </row>
    <row r="18" spans="1:7">
      <c r="A18" s="33">
        <v>15</v>
      </c>
      <c r="B18" s="213" t="s">
        <v>2283</v>
      </c>
      <c r="C18" s="618" t="s">
        <v>2280</v>
      </c>
      <c r="D18" s="213" t="s">
        <v>23</v>
      </c>
      <c r="E18" s="213" t="s">
        <v>2281</v>
      </c>
      <c r="F18" s="618" t="s">
        <v>2282</v>
      </c>
      <c r="G18" s="241">
        <v>3000</v>
      </c>
    </row>
    <row r="19" spans="1:7">
      <c r="A19" s="33">
        <v>16</v>
      </c>
      <c r="B19" s="213" t="s">
        <v>2286</v>
      </c>
      <c r="C19" s="618" t="s">
        <v>2284</v>
      </c>
      <c r="D19" s="213" t="s">
        <v>2259</v>
      </c>
      <c r="E19" s="213" t="s">
        <v>2260</v>
      </c>
      <c r="F19" s="618" t="s">
        <v>2285</v>
      </c>
      <c r="G19" s="241">
        <v>5000</v>
      </c>
    </row>
    <row r="20" spans="1:7">
      <c r="A20" s="33">
        <v>17</v>
      </c>
      <c r="B20" s="213" t="s">
        <v>2291</v>
      </c>
      <c r="C20" s="618" t="s">
        <v>2287</v>
      </c>
      <c r="D20" s="213" t="s">
        <v>2288</v>
      </c>
      <c r="E20" s="213" t="s">
        <v>2289</v>
      </c>
      <c r="F20" s="618" t="s">
        <v>2290</v>
      </c>
      <c r="G20" s="241">
        <v>2000</v>
      </c>
    </row>
    <row r="21" spans="1:7" ht="38.25">
      <c r="A21" s="33">
        <v>18</v>
      </c>
      <c r="B21" s="213" t="s">
        <v>2295</v>
      </c>
      <c r="C21" s="618" t="s">
        <v>2292</v>
      </c>
      <c r="D21" s="213" t="s">
        <v>2259</v>
      </c>
      <c r="E21" s="213" t="s">
        <v>2293</v>
      </c>
      <c r="F21" s="618" t="s">
        <v>2294</v>
      </c>
      <c r="G21" s="241">
        <v>5000</v>
      </c>
    </row>
    <row r="22" spans="1:7">
      <c r="A22" s="33">
        <v>19</v>
      </c>
      <c r="B22" s="213" t="s">
        <v>2299</v>
      </c>
      <c r="C22" s="618" t="s">
        <v>2296</v>
      </c>
      <c r="D22" s="213" t="s">
        <v>23</v>
      </c>
      <c r="E22" s="213" t="s">
        <v>2297</v>
      </c>
      <c r="F22" s="618" t="s">
        <v>2298</v>
      </c>
      <c r="G22" s="241">
        <v>2000</v>
      </c>
    </row>
    <row r="23" spans="1:7">
      <c r="A23" s="33">
        <v>20</v>
      </c>
      <c r="B23" s="213" t="s">
        <v>2303</v>
      </c>
      <c r="C23" s="618" t="s">
        <v>2300</v>
      </c>
      <c r="D23" s="213" t="s">
        <v>2259</v>
      </c>
      <c r="E23" s="213" t="s">
        <v>2301</v>
      </c>
      <c r="F23" s="618" t="s">
        <v>2302</v>
      </c>
      <c r="G23" s="241">
        <v>5000</v>
      </c>
    </row>
    <row r="24" spans="1:7" ht="25.5">
      <c r="A24" s="33">
        <v>21</v>
      </c>
      <c r="B24" s="213" t="s">
        <v>2307</v>
      </c>
      <c r="C24" s="618" t="s">
        <v>2304</v>
      </c>
      <c r="D24" s="213" t="s">
        <v>2305</v>
      </c>
      <c r="E24" s="213" t="s">
        <v>2289</v>
      </c>
      <c r="F24" s="618" t="s">
        <v>2306</v>
      </c>
      <c r="G24" s="241">
        <v>3000</v>
      </c>
    </row>
    <row r="25" spans="1:7">
      <c r="A25" s="33">
        <v>22</v>
      </c>
      <c r="B25" s="213" t="s">
        <v>2310</v>
      </c>
      <c r="C25" s="618" t="s">
        <v>2308</v>
      </c>
      <c r="D25" s="213" t="s">
        <v>2259</v>
      </c>
      <c r="E25" s="213" t="s">
        <v>2301</v>
      </c>
      <c r="F25" s="618" t="s">
        <v>2309</v>
      </c>
      <c r="G25" s="241">
        <v>5000</v>
      </c>
    </row>
    <row r="26" spans="1:7" ht="25.5">
      <c r="A26" s="33">
        <v>23</v>
      </c>
      <c r="B26" s="213" t="s">
        <v>2313</v>
      </c>
      <c r="C26" s="618" t="s">
        <v>2311</v>
      </c>
      <c r="D26" s="213" t="s">
        <v>2259</v>
      </c>
      <c r="E26" s="213" t="s">
        <v>2301</v>
      </c>
      <c r="F26" s="618" t="s">
        <v>2312</v>
      </c>
      <c r="G26" s="241">
        <v>5000</v>
      </c>
    </row>
    <row r="27" spans="1:7">
      <c r="A27" s="33">
        <v>24</v>
      </c>
      <c r="B27" s="213" t="s">
        <v>2316</v>
      </c>
      <c r="C27" s="618" t="s">
        <v>2314</v>
      </c>
      <c r="D27" s="213" t="s">
        <v>2259</v>
      </c>
      <c r="E27" s="213" t="s">
        <v>2273</v>
      </c>
      <c r="F27" s="618" t="s">
        <v>2315</v>
      </c>
      <c r="G27" s="241">
        <v>5000</v>
      </c>
    </row>
    <row r="28" spans="1:7" ht="25.5">
      <c r="A28" s="33">
        <v>25</v>
      </c>
      <c r="B28" s="213" t="s">
        <v>2321</v>
      </c>
      <c r="C28" s="618" t="s">
        <v>2317</v>
      </c>
      <c r="D28" s="213" t="s">
        <v>2318</v>
      </c>
      <c r="E28" s="213" t="s">
        <v>2319</v>
      </c>
      <c r="F28" s="618" t="s">
        <v>2320</v>
      </c>
      <c r="G28" s="241">
        <v>5000</v>
      </c>
    </row>
    <row r="29" spans="1:7">
      <c r="A29" s="33">
        <v>26</v>
      </c>
      <c r="B29" s="213" t="s">
        <v>2326</v>
      </c>
      <c r="C29" s="618" t="s">
        <v>2322</v>
      </c>
      <c r="D29" s="213" t="s">
        <v>2323</v>
      </c>
      <c r="E29" s="213" t="s">
        <v>2324</v>
      </c>
      <c r="F29" s="618" t="s">
        <v>2325</v>
      </c>
      <c r="G29" s="241">
        <v>3000</v>
      </c>
    </row>
    <row r="30" spans="1:7" ht="25.5">
      <c r="A30" s="33">
        <v>27</v>
      </c>
      <c r="B30" s="213" t="s">
        <v>2331</v>
      </c>
      <c r="C30" s="618" t="s">
        <v>2327</v>
      </c>
      <c r="D30" s="213" t="s">
        <v>2328</v>
      </c>
      <c r="E30" s="213" t="s">
        <v>2329</v>
      </c>
      <c r="F30" s="618" t="s">
        <v>2330</v>
      </c>
      <c r="G30" s="241">
        <v>3000</v>
      </c>
    </row>
    <row r="31" spans="1:7">
      <c r="A31" s="33">
        <v>28</v>
      </c>
      <c r="B31" s="213" t="s">
        <v>2336</v>
      </c>
      <c r="C31" s="618" t="s">
        <v>2332</v>
      </c>
      <c r="D31" s="213" t="s">
        <v>2333</v>
      </c>
      <c r="E31" s="213" t="s">
        <v>2334</v>
      </c>
      <c r="F31" s="618" t="s">
        <v>2335</v>
      </c>
      <c r="G31" s="241">
        <v>3000</v>
      </c>
    </row>
    <row r="32" spans="1:7">
      <c r="A32" s="33">
        <v>29</v>
      </c>
      <c r="B32" s="213" t="s">
        <v>2341</v>
      </c>
      <c r="C32" s="618" t="s">
        <v>2337</v>
      </c>
      <c r="D32" s="213" t="s">
        <v>2338</v>
      </c>
      <c r="E32" s="213" t="s">
        <v>2339</v>
      </c>
      <c r="F32" s="618" t="s">
        <v>2340</v>
      </c>
      <c r="G32" s="241">
        <v>2000</v>
      </c>
    </row>
    <row r="33" spans="1:7">
      <c r="A33" s="33">
        <v>30</v>
      </c>
      <c r="B33" s="213" t="s">
        <v>2345</v>
      </c>
      <c r="C33" s="618" t="s">
        <v>2342</v>
      </c>
      <c r="D33" s="213" t="s">
        <v>2259</v>
      </c>
      <c r="E33" s="213" t="s">
        <v>2343</v>
      </c>
      <c r="F33" s="618" t="s">
        <v>2344</v>
      </c>
      <c r="G33" s="241">
        <v>5000</v>
      </c>
    </row>
    <row r="34" spans="1:7" ht="25.5">
      <c r="A34" s="33">
        <v>31</v>
      </c>
      <c r="B34" s="213" t="s">
        <v>2350</v>
      </c>
      <c r="C34" s="618" t="s">
        <v>2346</v>
      </c>
      <c r="D34" s="213" t="s">
        <v>2347</v>
      </c>
      <c r="E34" s="213" t="s">
        <v>2348</v>
      </c>
      <c r="F34" s="618" t="s">
        <v>2349</v>
      </c>
      <c r="G34" s="241">
        <v>3000</v>
      </c>
    </row>
    <row r="35" spans="1:7">
      <c r="A35" s="33">
        <v>32</v>
      </c>
      <c r="B35" s="213" t="s">
        <v>2354</v>
      </c>
      <c r="C35" s="618" t="s">
        <v>2351</v>
      </c>
      <c r="D35" s="213" t="s">
        <v>2352</v>
      </c>
      <c r="E35" s="213" t="s">
        <v>2273</v>
      </c>
      <c r="F35" s="618" t="s">
        <v>2353</v>
      </c>
      <c r="G35" s="241">
        <v>5000</v>
      </c>
    </row>
    <row r="36" spans="1:7">
      <c r="A36" s="33">
        <v>33</v>
      </c>
      <c r="B36" s="213" t="s">
        <v>2358</v>
      </c>
      <c r="C36" s="618" t="s">
        <v>2355</v>
      </c>
      <c r="D36" s="213" t="s">
        <v>2352</v>
      </c>
      <c r="E36" s="213" t="s">
        <v>2356</v>
      </c>
      <c r="F36" s="618" t="s">
        <v>2357</v>
      </c>
      <c r="G36" s="241">
        <v>5000</v>
      </c>
    </row>
    <row r="37" spans="1:7">
      <c r="A37" s="33">
        <v>34</v>
      </c>
      <c r="B37" s="213" t="s">
        <v>2362</v>
      </c>
      <c r="C37" s="618" t="s">
        <v>2359</v>
      </c>
      <c r="D37" s="213" t="s">
        <v>2557</v>
      </c>
      <c r="E37" s="213" t="s">
        <v>2360</v>
      </c>
      <c r="F37" s="618" t="s">
        <v>2361</v>
      </c>
      <c r="G37" s="241">
        <v>3000</v>
      </c>
    </row>
    <row r="38" spans="1:7">
      <c r="A38" s="33">
        <v>35</v>
      </c>
      <c r="B38" s="213" t="s">
        <v>2365</v>
      </c>
      <c r="C38" s="618" t="s">
        <v>2363</v>
      </c>
      <c r="D38" s="213" t="s">
        <v>2259</v>
      </c>
      <c r="E38" s="213" t="s">
        <v>2277</v>
      </c>
      <c r="F38" s="618" t="s">
        <v>2364</v>
      </c>
      <c r="G38" s="241">
        <v>5000</v>
      </c>
    </row>
    <row r="39" spans="1:7">
      <c r="A39" s="33">
        <v>36</v>
      </c>
      <c r="B39" s="213" t="s">
        <v>2369</v>
      </c>
      <c r="C39" s="618" t="s">
        <v>2366</v>
      </c>
      <c r="D39" s="213" t="s">
        <v>2259</v>
      </c>
      <c r="E39" s="213" t="s">
        <v>2367</v>
      </c>
      <c r="F39" s="618" t="s">
        <v>2368</v>
      </c>
      <c r="G39" s="241">
        <v>5000</v>
      </c>
    </row>
    <row r="40" spans="1:7" ht="25.5">
      <c r="A40" s="33">
        <v>37</v>
      </c>
      <c r="B40" s="213" t="s">
        <v>2373</v>
      </c>
      <c r="C40" s="618" t="s">
        <v>2370</v>
      </c>
      <c r="D40" s="207" t="s">
        <v>2371</v>
      </c>
      <c r="E40" s="213" t="s">
        <v>2260</v>
      </c>
      <c r="F40" s="618" t="s">
        <v>2372</v>
      </c>
      <c r="G40" s="241">
        <v>4000</v>
      </c>
    </row>
    <row r="41" spans="1:7" ht="25.5">
      <c r="A41" s="33">
        <v>38</v>
      </c>
      <c r="B41" s="213" t="s">
        <v>2377</v>
      </c>
      <c r="C41" s="618" t="s">
        <v>2374</v>
      </c>
      <c r="D41" s="213" t="s">
        <v>2557</v>
      </c>
      <c r="E41" s="213" t="s">
        <v>2375</v>
      </c>
      <c r="F41" s="618" t="s">
        <v>2376</v>
      </c>
      <c r="G41" s="241">
        <v>3000</v>
      </c>
    </row>
    <row r="42" spans="1:7" ht="25.5">
      <c r="A42" s="33">
        <v>39</v>
      </c>
      <c r="B42" s="213" t="s">
        <v>2381</v>
      </c>
      <c r="C42" s="618" t="s">
        <v>2378</v>
      </c>
      <c r="D42" s="207" t="s">
        <v>2229</v>
      </c>
      <c r="E42" s="213" t="s">
        <v>2379</v>
      </c>
      <c r="F42" s="618" t="s">
        <v>2380</v>
      </c>
      <c r="G42" s="241">
        <v>4000</v>
      </c>
    </row>
    <row r="43" spans="1:7">
      <c r="A43" s="33">
        <v>40</v>
      </c>
      <c r="B43" s="213" t="s">
        <v>2386</v>
      </c>
      <c r="C43" s="618" t="s">
        <v>2382</v>
      </c>
      <c r="D43" s="213" t="s">
        <v>2383</v>
      </c>
      <c r="E43" s="213" t="s">
        <v>2384</v>
      </c>
      <c r="F43" s="618" t="s">
        <v>2385</v>
      </c>
      <c r="G43" s="241">
        <v>4000</v>
      </c>
    </row>
    <row r="44" spans="1:7">
      <c r="A44" s="33">
        <v>41</v>
      </c>
      <c r="B44" s="213" t="s">
        <v>2390</v>
      </c>
      <c r="C44" s="618" t="s">
        <v>2387</v>
      </c>
      <c r="D44" s="213" t="s">
        <v>2221</v>
      </c>
      <c r="E44" s="213" t="s">
        <v>2388</v>
      </c>
      <c r="F44" s="618" t="s">
        <v>2389</v>
      </c>
      <c r="G44" s="241">
        <v>5000</v>
      </c>
    </row>
    <row r="45" spans="1:7">
      <c r="A45" s="33">
        <v>42</v>
      </c>
      <c r="B45" s="213" t="s">
        <v>2393</v>
      </c>
      <c r="C45" s="618" t="s">
        <v>2391</v>
      </c>
      <c r="D45" s="213" t="s">
        <v>2557</v>
      </c>
      <c r="E45" s="213" t="s">
        <v>2297</v>
      </c>
      <c r="F45" s="618" t="s">
        <v>2392</v>
      </c>
      <c r="G45" s="241">
        <v>3000</v>
      </c>
    </row>
    <row r="46" spans="1:7" ht="25.5">
      <c r="A46" s="33">
        <v>43</v>
      </c>
      <c r="B46" s="213" t="s">
        <v>2397</v>
      </c>
      <c r="C46" s="618" t="s">
        <v>2394</v>
      </c>
      <c r="D46" s="213" t="s">
        <v>2221</v>
      </c>
      <c r="E46" s="213" t="s">
        <v>2395</v>
      </c>
      <c r="F46" s="618" t="s">
        <v>2396</v>
      </c>
      <c r="G46" s="241">
        <v>5000</v>
      </c>
    </row>
    <row r="47" spans="1:7">
      <c r="A47" s="33">
        <v>44</v>
      </c>
      <c r="B47" s="213" t="s">
        <v>2401</v>
      </c>
      <c r="C47" s="618" t="s">
        <v>2398</v>
      </c>
      <c r="D47" s="213" t="s">
        <v>2221</v>
      </c>
      <c r="E47" s="213" t="s">
        <v>2399</v>
      </c>
      <c r="F47" s="618" t="s">
        <v>2400</v>
      </c>
      <c r="G47" s="241">
        <v>5000</v>
      </c>
    </row>
    <row r="48" spans="1:7">
      <c r="A48" s="33">
        <v>45</v>
      </c>
      <c r="B48" s="213" t="s">
        <v>2405</v>
      </c>
      <c r="C48" s="618" t="s">
        <v>2402</v>
      </c>
      <c r="D48" s="213" t="s">
        <v>2221</v>
      </c>
      <c r="E48" s="213" t="s">
        <v>2403</v>
      </c>
      <c r="F48" s="618" t="s">
        <v>2404</v>
      </c>
      <c r="G48" s="241">
        <v>5000</v>
      </c>
    </row>
    <row r="49" spans="1:7">
      <c r="A49" s="33">
        <v>46</v>
      </c>
      <c r="B49" s="213" t="s">
        <v>2408</v>
      </c>
      <c r="C49" s="618" t="s">
        <v>2406</v>
      </c>
      <c r="D49" s="213" t="s">
        <v>2557</v>
      </c>
      <c r="E49" s="213" t="s">
        <v>2226</v>
      </c>
      <c r="F49" s="618" t="s">
        <v>2407</v>
      </c>
      <c r="G49" s="241">
        <v>2000</v>
      </c>
    </row>
    <row r="50" spans="1:7">
      <c r="A50" s="33">
        <v>47</v>
      </c>
      <c r="B50" s="213" t="s">
        <v>2411</v>
      </c>
      <c r="C50" s="618" t="s">
        <v>2409</v>
      </c>
      <c r="D50" s="213" t="s">
        <v>2221</v>
      </c>
      <c r="E50" s="213" t="s">
        <v>2356</v>
      </c>
      <c r="F50" s="618" t="s">
        <v>2410</v>
      </c>
      <c r="G50" s="241">
        <v>5000</v>
      </c>
    </row>
    <row r="51" spans="1:7">
      <c r="A51" s="33">
        <v>48</v>
      </c>
      <c r="B51" s="213" t="s">
        <v>2414</v>
      </c>
      <c r="C51" s="618" t="s">
        <v>2342</v>
      </c>
      <c r="D51" s="213" t="s">
        <v>2221</v>
      </c>
      <c r="E51" s="213" t="s">
        <v>2412</v>
      </c>
      <c r="F51" s="618" t="s">
        <v>2413</v>
      </c>
      <c r="G51" s="241">
        <v>5000</v>
      </c>
    </row>
    <row r="52" spans="1:7">
      <c r="A52" s="33">
        <v>49</v>
      </c>
      <c r="B52" s="213" t="s">
        <v>2418</v>
      </c>
      <c r="C52" s="618" t="s">
        <v>2415</v>
      </c>
      <c r="D52" s="213" t="s">
        <v>2221</v>
      </c>
      <c r="E52" s="213" t="s">
        <v>2416</v>
      </c>
      <c r="F52" s="618" t="s">
        <v>2417</v>
      </c>
      <c r="G52" s="241">
        <v>5000</v>
      </c>
    </row>
    <row r="53" spans="1:7" ht="25.5">
      <c r="A53" s="33">
        <v>50</v>
      </c>
      <c r="B53" s="213" t="s">
        <v>2421</v>
      </c>
      <c r="C53" s="618" t="s">
        <v>2419</v>
      </c>
      <c r="D53" s="213" t="s">
        <v>2221</v>
      </c>
      <c r="E53" s="213" t="s">
        <v>2356</v>
      </c>
      <c r="F53" s="618" t="s">
        <v>2420</v>
      </c>
      <c r="G53" s="241">
        <v>5000</v>
      </c>
    </row>
    <row r="54" spans="1:7">
      <c r="A54" s="33">
        <v>51</v>
      </c>
      <c r="B54" s="213" t="s">
        <v>2425</v>
      </c>
      <c r="C54" s="618" t="s">
        <v>2422</v>
      </c>
      <c r="D54" s="213" t="s">
        <v>2423</v>
      </c>
      <c r="E54" s="213" t="s">
        <v>2273</v>
      </c>
      <c r="F54" s="618" t="s">
        <v>2424</v>
      </c>
      <c r="G54" s="241">
        <v>3000</v>
      </c>
    </row>
    <row r="55" spans="1:7">
      <c r="A55" s="33">
        <v>52</v>
      </c>
      <c r="B55" s="213" t="s">
        <v>2429</v>
      </c>
      <c r="C55" s="618" t="s">
        <v>2426</v>
      </c>
      <c r="D55" s="213" t="s">
        <v>2427</v>
      </c>
      <c r="E55" s="213" t="s">
        <v>2281</v>
      </c>
      <c r="F55" s="618" t="s">
        <v>2428</v>
      </c>
      <c r="G55" s="241">
        <v>3000</v>
      </c>
    </row>
    <row r="56" spans="1:7" ht="25.5">
      <c r="A56" s="33">
        <v>53</v>
      </c>
      <c r="B56" s="213" t="s">
        <v>2433</v>
      </c>
      <c r="C56" s="618" t="s">
        <v>2430</v>
      </c>
      <c r="D56" s="207" t="s">
        <v>2229</v>
      </c>
      <c r="E56" s="213" t="s">
        <v>2431</v>
      </c>
      <c r="F56" s="618" t="s">
        <v>2432</v>
      </c>
      <c r="G56" s="241">
        <v>4000</v>
      </c>
    </row>
    <row r="57" spans="1:7">
      <c r="A57" s="33">
        <v>54</v>
      </c>
      <c r="B57" s="213" t="s">
        <v>2437</v>
      </c>
      <c r="C57" s="618" t="s">
        <v>2434</v>
      </c>
      <c r="D57" s="213" t="s">
        <v>2557</v>
      </c>
      <c r="E57" s="213" t="s">
        <v>2435</v>
      </c>
      <c r="F57" s="618" t="s">
        <v>2436</v>
      </c>
      <c r="G57" s="241">
        <v>2000</v>
      </c>
    </row>
    <row r="58" spans="1:7">
      <c r="A58" s="33">
        <v>55</v>
      </c>
      <c r="B58" s="213" t="s">
        <v>2441</v>
      </c>
      <c r="C58" s="618" t="s">
        <v>2438</v>
      </c>
      <c r="D58" s="213" t="s">
        <v>2221</v>
      </c>
      <c r="E58" s="213" t="s">
        <v>2439</v>
      </c>
      <c r="F58" s="618" t="s">
        <v>2440</v>
      </c>
      <c r="G58" s="241">
        <v>5000</v>
      </c>
    </row>
    <row r="59" spans="1:7">
      <c r="A59" s="33">
        <v>56</v>
      </c>
      <c r="B59" s="213" t="s">
        <v>2444</v>
      </c>
      <c r="C59" s="618" t="s">
        <v>2442</v>
      </c>
      <c r="D59" s="213" t="s">
        <v>2557</v>
      </c>
      <c r="E59" s="213" t="s">
        <v>2297</v>
      </c>
      <c r="F59" s="618" t="s">
        <v>2443</v>
      </c>
      <c r="G59" s="241">
        <v>2000</v>
      </c>
    </row>
    <row r="60" spans="1:7" ht="51">
      <c r="A60" s="33">
        <v>57</v>
      </c>
      <c r="B60" s="213" t="s">
        <v>2449</v>
      </c>
      <c r="C60" s="410" t="s">
        <v>2445</v>
      </c>
      <c r="D60" s="213" t="s">
        <v>2446</v>
      </c>
      <c r="E60" s="213" t="s">
        <v>2447</v>
      </c>
      <c r="F60" s="618" t="s">
        <v>2448</v>
      </c>
      <c r="G60" s="241">
        <v>3000</v>
      </c>
    </row>
    <row r="61" spans="1:7" ht="25.5">
      <c r="A61" s="33">
        <v>58</v>
      </c>
      <c r="B61" s="213" t="s">
        <v>2453</v>
      </c>
      <c r="C61" s="618" t="s">
        <v>2450</v>
      </c>
      <c r="D61" s="207" t="s">
        <v>2451</v>
      </c>
      <c r="E61" s="213" t="s">
        <v>2412</v>
      </c>
      <c r="F61" s="618" t="s">
        <v>2452</v>
      </c>
      <c r="G61" s="241">
        <v>4000</v>
      </c>
    </row>
    <row r="62" spans="1:7" ht="38.25">
      <c r="A62" s="33">
        <v>59</v>
      </c>
      <c r="B62" s="213" t="s">
        <v>2457</v>
      </c>
      <c r="C62" s="618" t="s">
        <v>2454</v>
      </c>
      <c r="D62" s="213" t="s">
        <v>2455</v>
      </c>
      <c r="E62" s="213" t="s">
        <v>2243</v>
      </c>
      <c r="F62" s="618" t="s">
        <v>2456</v>
      </c>
      <c r="G62" s="241">
        <v>3000</v>
      </c>
    </row>
    <row r="63" spans="1:7">
      <c r="A63" s="33">
        <v>60</v>
      </c>
      <c r="B63" s="213" t="s">
        <v>2462</v>
      </c>
      <c r="C63" s="618" t="s">
        <v>2458</v>
      </c>
      <c r="D63" s="213" t="s">
        <v>2459</v>
      </c>
      <c r="E63" s="213" t="s">
        <v>2460</v>
      </c>
      <c r="F63" s="618" t="s">
        <v>2461</v>
      </c>
      <c r="G63" s="241">
        <v>3000</v>
      </c>
    </row>
    <row r="64" spans="1:7">
      <c r="A64" s="33">
        <v>61</v>
      </c>
      <c r="B64" s="213" t="s">
        <v>2465</v>
      </c>
      <c r="C64" s="618" t="s">
        <v>2463</v>
      </c>
      <c r="D64" s="327" t="s">
        <v>23</v>
      </c>
      <c r="E64" s="213" t="s">
        <v>2281</v>
      </c>
      <c r="F64" s="618" t="s">
        <v>2464</v>
      </c>
      <c r="G64" s="241">
        <v>3000</v>
      </c>
    </row>
    <row r="65" spans="1:7">
      <c r="A65" s="33">
        <v>62</v>
      </c>
      <c r="B65" s="213" t="s">
        <v>2469</v>
      </c>
      <c r="C65" s="618" t="s">
        <v>2466</v>
      </c>
      <c r="D65" s="327" t="s">
        <v>23</v>
      </c>
      <c r="E65" s="213" t="s">
        <v>2467</v>
      </c>
      <c r="F65" s="618" t="s">
        <v>2468</v>
      </c>
      <c r="G65" s="241">
        <v>2000</v>
      </c>
    </row>
    <row r="66" spans="1:7">
      <c r="A66" s="33">
        <v>63</v>
      </c>
      <c r="B66" s="213" t="s">
        <v>2472</v>
      </c>
      <c r="C66" s="618" t="s">
        <v>2470</v>
      </c>
      <c r="D66" s="213" t="s">
        <v>2221</v>
      </c>
      <c r="E66" s="213" t="s">
        <v>2269</v>
      </c>
      <c r="F66" s="618" t="s">
        <v>2471</v>
      </c>
      <c r="G66" s="241">
        <v>5000</v>
      </c>
    </row>
    <row r="67" spans="1:7">
      <c r="A67" s="33">
        <v>64</v>
      </c>
      <c r="B67" s="213" t="s">
        <v>2475</v>
      </c>
      <c r="C67" s="618" t="s">
        <v>2473</v>
      </c>
      <c r="D67" s="213" t="s">
        <v>2221</v>
      </c>
      <c r="E67" s="213" t="s">
        <v>2277</v>
      </c>
      <c r="F67" s="618" t="s">
        <v>2474</v>
      </c>
      <c r="G67" s="241">
        <v>5000</v>
      </c>
    </row>
    <row r="68" spans="1:7">
      <c r="A68" s="33">
        <v>65</v>
      </c>
      <c r="B68" s="213" t="s">
        <v>2478</v>
      </c>
      <c r="C68" s="618" t="s">
        <v>2476</v>
      </c>
      <c r="D68" s="327" t="s">
        <v>23</v>
      </c>
      <c r="E68" s="213" t="s">
        <v>2467</v>
      </c>
      <c r="F68" s="618" t="s">
        <v>2477</v>
      </c>
      <c r="G68" s="241">
        <v>3000</v>
      </c>
    </row>
    <row r="69" spans="1:7">
      <c r="A69" s="33">
        <v>66</v>
      </c>
      <c r="B69" s="213" t="s">
        <v>2482</v>
      </c>
      <c r="C69" s="618" t="s">
        <v>2479</v>
      </c>
      <c r="D69" s="213" t="s">
        <v>2480</v>
      </c>
      <c r="E69" s="213" t="s">
        <v>2467</v>
      </c>
      <c r="F69" s="618" t="s">
        <v>2481</v>
      </c>
      <c r="G69" s="241">
        <v>3000</v>
      </c>
    </row>
    <row r="70" spans="1:7">
      <c r="A70" s="33">
        <v>67</v>
      </c>
      <c r="B70" s="213" t="s">
        <v>2486</v>
      </c>
      <c r="C70" s="618" t="s">
        <v>2483</v>
      </c>
      <c r="D70" s="213" t="s">
        <v>2446</v>
      </c>
      <c r="E70" s="213" t="s">
        <v>2484</v>
      </c>
      <c r="F70" s="618" t="s">
        <v>2485</v>
      </c>
      <c r="G70" s="241">
        <v>3000</v>
      </c>
    </row>
    <row r="71" spans="1:7" ht="63.75">
      <c r="A71" s="33">
        <v>68</v>
      </c>
      <c r="B71" s="213" t="s">
        <v>2490</v>
      </c>
      <c r="C71" s="618" t="s">
        <v>2487</v>
      </c>
      <c r="D71" s="213" t="s">
        <v>2446</v>
      </c>
      <c r="E71" s="213" t="s">
        <v>2488</v>
      </c>
      <c r="F71" s="618" t="s">
        <v>2489</v>
      </c>
      <c r="G71" s="241">
        <v>3000</v>
      </c>
    </row>
    <row r="72" spans="1:7">
      <c r="A72" s="33">
        <v>69</v>
      </c>
      <c r="B72" s="213" t="s">
        <v>2495</v>
      </c>
      <c r="C72" s="618" t="s">
        <v>2491</v>
      </c>
      <c r="D72" s="213" t="s">
        <v>2492</v>
      </c>
      <c r="E72" s="213" t="s">
        <v>2493</v>
      </c>
      <c r="F72" s="618" t="s">
        <v>2494</v>
      </c>
      <c r="G72" s="241">
        <v>3000</v>
      </c>
    </row>
    <row r="73" spans="1:7">
      <c r="A73" s="33">
        <v>70</v>
      </c>
      <c r="B73" s="213" t="s">
        <v>2498</v>
      </c>
      <c r="C73" s="618" t="s">
        <v>2496</v>
      </c>
      <c r="D73" s="213" t="s">
        <v>2492</v>
      </c>
      <c r="E73" s="213" t="s">
        <v>2493</v>
      </c>
      <c r="F73" s="618" t="s">
        <v>2497</v>
      </c>
      <c r="G73" s="241">
        <v>3000</v>
      </c>
    </row>
    <row r="74" spans="1:7">
      <c r="A74" s="33">
        <v>71</v>
      </c>
      <c r="B74" s="213" t="s">
        <v>2501</v>
      </c>
      <c r="C74" s="618" t="s">
        <v>2499</v>
      </c>
      <c r="D74" s="213" t="s">
        <v>2492</v>
      </c>
      <c r="E74" s="213" t="s">
        <v>2493</v>
      </c>
      <c r="F74" s="618" t="s">
        <v>2500</v>
      </c>
      <c r="G74" s="241">
        <v>3000</v>
      </c>
    </row>
    <row r="75" spans="1:7" ht="38.25">
      <c r="A75" s="33">
        <v>72</v>
      </c>
      <c r="B75" s="213" t="s">
        <v>2505</v>
      </c>
      <c r="C75" s="618" t="s">
        <v>2502</v>
      </c>
      <c r="D75" s="213" t="s">
        <v>2492</v>
      </c>
      <c r="E75" s="213" t="s">
        <v>2503</v>
      </c>
      <c r="F75" s="618" t="s">
        <v>2504</v>
      </c>
      <c r="G75" s="241">
        <v>3000</v>
      </c>
    </row>
    <row r="76" spans="1:7" ht="25.5">
      <c r="A76" s="33">
        <v>73</v>
      </c>
      <c r="B76" s="213" t="s">
        <v>2509</v>
      </c>
      <c r="C76" s="618" t="s">
        <v>2506</v>
      </c>
      <c r="D76" s="207" t="s">
        <v>2451</v>
      </c>
      <c r="E76" s="213" t="s">
        <v>2507</v>
      </c>
      <c r="F76" s="618" t="s">
        <v>2508</v>
      </c>
      <c r="G76" s="241">
        <v>4000</v>
      </c>
    </row>
    <row r="77" spans="1:7" ht="38.25">
      <c r="A77" s="33">
        <v>74</v>
      </c>
      <c r="B77" s="213" t="s">
        <v>2513</v>
      </c>
      <c r="C77" s="618" t="s">
        <v>2510</v>
      </c>
      <c r="D77" s="213" t="s">
        <v>2557</v>
      </c>
      <c r="E77" s="213" t="s">
        <v>2511</v>
      </c>
      <c r="F77" s="618" t="s">
        <v>2512</v>
      </c>
      <c r="G77" s="241">
        <v>5000</v>
      </c>
    </row>
    <row r="78" spans="1:7" ht="38.25">
      <c r="A78" s="33">
        <v>75</v>
      </c>
      <c r="B78" s="213" t="s">
        <v>2515</v>
      </c>
      <c r="C78" s="618" t="s">
        <v>2514</v>
      </c>
      <c r="D78" s="213" t="s">
        <v>2557</v>
      </c>
      <c r="E78" s="213" t="s">
        <v>2511</v>
      </c>
      <c r="F78" s="618" t="s">
        <v>2512</v>
      </c>
      <c r="G78" s="241">
        <v>5000</v>
      </c>
    </row>
    <row r="79" spans="1:7">
      <c r="A79" s="604">
        <v>76</v>
      </c>
      <c r="B79" s="213" t="s">
        <v>23</v>
      </c>
      <c r="C79" s="618" t="s">
        <v>3713</v>
      </c>
      <c r="D79" s="213" t="s">
        <v>3714</v>
      </c>
      <c r="E79" s="213" t="s">
        <v>3715</v>
      </c>
      <c r="F79" s="618" t="s">
        <v>3716</v>
      </c>
      <c r="G79" s="241" t="s">
        <v>23</v>
      </c>
    </row>
    <row r="80" spans="1:7">
      <c r="A80" s="797"/>
      <c r="B80" s="798"/>
      <c r="C80" s="798"/>
      <c r="D80" s="798"/>
      <c r="E80" s="799"/>
      <c r="F80" s="650" t="s">
        <v>1242</v>
      </c>
      <c r="G80" s="334">
        <f>SUM(G4:G79)</f>
        <v>325000</v>
      </c>
    </row>
    <row r="81" spans="1:7">
      <c r="A81" s="803" t="s">
        <v>2517</v>
      </c>
      <c r="B81" s="803"/>
      <c r="C81" s="803"/>
      <c r="D81" s="803"/>
      <c r="E81" s="803"/>
      <c r="F81" s="803"/>
      <c r="G81" s="803"/>
    </row>
    <row r="82" spans="1:7" ht="38.25">
      <c r="A82" s="33">
        <v>1</v>
      </c>
      <c r="B82" s="643" t="s">
        <v>2521</v>
      </c>
      <c r="C82" s="410" t="s">
        <v>2518</v>
      </c>
      <c r="D82" s="328" t="s">
        <v>2519</v>
      </c>
      <c r="E82" s="327" t="s">
        <v>2435</v>
      </c>
      <c r="F82" s="410" t="s">
        <v>2520</v>
      </c>
      <c r="G82" s="241">
        <v>5000</v>
      </c>
    </row>
    <row r="83" spans="1:7">
      <c r="A83" s="33">
        <v>2</v>
      </c>
      <c r="B83" s="643" t="s">
        <v>2521</v>
      </c>
      <c r="C83" s="410" t="s">
        <v>2522</v>
      </c>
      <c r="D83" s="328" t="s">
        <v>2523</v>
      </c>
      <c r="E83" s="327" t="s">
        <v>2524</v>
      </c>
      <c r="F83" s="410" t="s">
        <v>2525</v>
      </c>
      <c r="G83" s="521">
        <v>15000</v>
      </c>
    </row>
    <row r="84" spans="1:7" ht="51">
      <c r="A84" s="33">
        <v>3</v>
      </c>
      <c r="B84" s="643" t="s">
        <v>23</v>
      </c>
      <c r="C84" s="410" t="s">
        <v>2526</v>
      </c>
      <c r="D84" s="328" t="s">
        <v>2527</v>
      </c>
      <c r="E84" s="327" t="s">
        <v>2528</v>
      </c>
      <c r="F84" s="410" t="s">
        <v>2529</v>
      </c>
      <c r="G84" s="521">
        <v>500</v>
      </c>
    </row>
    <row r="85" spans="1:7" ht="63.75">
      <c r="A85" s="33">
        <v>4</v>
      </c>
      <c r="B85" s="643" t="s">
        <v>2521</v>
      </c>
      <c r="C85" s="410" t="s">
        <v>2530</v>
      </c>
      <c r="D85" s="327" t="s">
        <v>2435</v>
      </c>
      <c r="E85" s="327" t="s">
        <v>2435</v>
      </c>
      <c r="F85" s="410" t="s">
        <v>2531</v>
      </c>
      <c r="G85" s="521">
        <v>500</v>
      </c>
    </row>
    <row r="86" spans="1:7" ht="25.5">
      <c r="A86" s="33">
        <v>5</v>
      </c>
      <c r="B86" s="97" t="s">
        <v>23</v>
      </c>
      <c r="C86" s="410" t="s">
        <v>2532</v>
      </c>
      <c r="D86" s="328" t="s">
        <v>2533</v>
      </c>
      <c r="E86" s="327" t="s">
        <v>2534</v>
      </c>
      <c r="F86" s="410" t="s">
        <v>2535</v>
      </c>
      <c r="G86" s="521">
        <v>60000</v>
      </c>
    </row>
    <row r="87" spans="1:7">
      <c r="A87" s="33">
        <v>6</v>
      </c>
      <c r="B87" s="643" t="s">
        <v>2521</v>
      </c>
      <c r="C87" s="410" t="s">
        <v>2536</v>
      </c>
      <c r="D87" s="328" t="s">
        <v>2537</v>
      </c>
      <c r="E87" s="327" t="s">
        <v>2538</v>
      </c>
      <c r="F87" s="410" t="s">
        <v>2539</v>
      </c>
      <c r="G87" s="521">
        <v>40000</v>
      </c>
    </row>
    <row r="88" spans="1:7">
      <c r="A88" s="33">
        <v>7</v>
      </c>
      <c r="B88" s="643" t="s">
        <v>2521</v>
      </c>
      <c r="C88" s="410" t="s">
        <v>2540</v>
      </c>
      <c r="D88" s="328" t="s">
        <v>2537</v>
      </c>
      <c r="E88" s="327" t="s">
        <v>2541</v>
      </c>
      <c r="F88" s="410" t="s">
        <v>2542</v>
      </c>
      <c r="G88" s="521">
        <v>40000</v>
      </c>
    </row>
    <row r="89" spans="1:7">
      <c r="A89" s="33">
        <v>8</v>
      </c>
      <c r="B89" s="643" t="s">
        <v>2521</v>
      </c>
      <c r="C89" s="410" t="s">
        <v>2543</v>
      </c>
      <c r="D89" s="328" t="s">
        <v>2544</v>
      </c>
      <c r="E89" s="327" t="s">
        <v>2545</v>
      </c>
      <c r="F89" s="410" t="s">
        <v>2546</v>
      </c>
      <c r="G89" s="521">
        <v>20000</v>
      </c>
    </row>
    <row r="90" spans="1:7" ht="25.5">
      <c r="A90" s="33">
        <v>9</v>
      </c>
      <c r="B90" s="643" t="s">
        <v>23</v>
      </c>
      <c r="C90" s="410" t="s">
        <v>2543</v>
      </c>
      <c r="D90" s="328" t="s">
        <v>2547</v>
      </c>
      <c r="E90" s="327" t="s">
        <v>2545</v>
      </c>
      <c r="F90" s="410" t="s">
        <v>2548</v>
      </c>
      <c r="G90" s="521">
        <v>20000</v>
      </c>
    </row>
    <row r="91" spans="1:7">
      <c r="A91" s="33">
        <v>10</v>
      </c>
      <c r="B91" s="643" t="s">
        <v>2521</v>
      </c>
      <c r="C91" s="410" t="s">
        <v>2549</v>
      </c>
      <c r="D91" s="328" t="s">
        <v>2550</v>
      </c>
      <c r="E91" s="327" t="s">
        <v>2551</v>
      </c>
      <c r="F91" s="410" t="s">
        <v>2552</v>
      </c>
      <c r="G91" s="521">
        <v>10000</v>
      </c>
    </row>
    <row r="92" spans="1:7">
      <c r="A92" s="33">
        <v>11</v>
      </c>
      <c r="B92" s="643" t="s">
        <v>2521</v>
      </c>
      <c r="C92" s="410" t="s">
        <v>2553</v>
      </c>
      <c r="D92" s="328" t="s">
        <v>2554</v>
      </c>
      <c r="E92" s="327" t="s">
        <v>2375</v>
      </c>
      <c r="F92" s="410" t="s">
        <v>2555</v>
      </c>
      <c r="G92" s="521">
        <v>40000</v>
      </c>
    </row>
    <row r="93" spans="1:7">
      <c r="A93" s="33">
        <v>12</v>
      </c>
      <c r="B93" s="643" t="s">
        <v>2521</v>
      </c>
      <c r="C93" s="410" t="s">
        <v>2556</v>
      </c>
      <c r="D93" s="328" t="s">
        <v>2557</v>
      </c>
      <c r="E93" s="327" t="s">
        <v>2558</v>
      </c>
      <c r="F93" s="410" t="s">
        <v>2559</v>
      </c>
      <c r="G93" s="521">
        <v>30000</v>
      </c>
    </row>
    <row r="94" spans="1:7">
      <c r="A94" s="33">
        <v>13</v>
      </c>
      <c r="B94" s="643" t="s">
        <v>2521</v>
      </c>
      <c r="C94" s="410" t="s">
        <v>2560</v>
      </c>
      <c r="D94" s="328" t="s">
        <v>2561</v>
      </c>
      <c r="E94" s="327" t="s">
        <v>2562</v>
      </c>
      <c r="F94" s="410" t="s">
        <v>2563</v>
      </c>
      <c r="G94" s="521">
        <v>15000</v>
      </c>
    </row>
    <row r="95" spans="1:7">
      <c r="A95" s="33">
        <v>14</v>
      </c>
      <c r="B95" s="643" t="s">
        <v>2521</v>
      </c>
      <c r="C95" s="410" t="s">
        <v>2564</v>
      </c>
      <c r="D95" s="328" t="s">
        <v>2561</v>
      </c>
      <c r="E95" s="327" t="s">
        <v>2562</v>
      </c>
      <c r="F95" s="410" t="s">
        <v>2565</v>
      </c>
      <c r="G95" s="521">
        <v>15000</v>
      </c>
    </row>
    <row r="96" spans="1:7" ht="25.5">
      <c r="A96" s="33">
        <v>15</v>
      </c>
      <c r="B96" s="643" t="s">
        <v>23</v>
      </c>
      <c r="C96" s="410" t="s">
        <v>2566</v>
      </c>
      <c r="D96" s="328" t="s">
        <v>2567</v>
      </c>
      <c r="E96" s="327" t="s">
        <v>2375</v>
      </c>
      <c r="F96" s="410" t="s">
        <v>2568</v>
      </c>
      <c r="G96" s="521">
        <v>15000</v>
      </c>
    </row>
    <row r="97" spans="1:7" ht="25.5">
      <c r="A97" s="33">
        <v>16</v>
      </c>
      <c r="B97" s="643" t="s">
        <v>23</v>
      </c>
      <c r="C97" s="410" t="s">
        <v>2569</v>
      </c>
      <c r="D97" s="328" t="s">
        <v>2570</v>
      </c>
      <c r="E97" s="327" t="s">
        <v>2562</v>
      </c>
      <c r="F97" s="410" t="s">
        <v>2571</v>
      </c>
      <c r="G97" s="521">
        <v>20000</v>
      </c>
    </row>
    <row r="98" spans="1:7" ht="25.5">
      <c r="A98" s="33">
        <v>17</v>
      </c>
      <c r="B98" s="643" t="s">
        <v>23</v>
      </c>
      <c r="C98" s="410" t="s">
        <v>2572</v>
      </c>
      <c r="D98" s="328" t="s">
        <v>2573</v>
      </c>
      <c r="E98" s="327" t="s">
        <v>2574</v>
      </c>
      <c r="F98" s="410" t="s">
        <v>2575</v>
      </c>
      <c r="G98" s="521">
        <v>20000</v>
      </c>
    </row>
    <row r="99" spans="1:7">
      <c r="A99" s="33">
        <v>18</v>
      </c>
      <c r="B99" s="643" t="s">
        <v>23</v>
      </c>
      <c r="C99" s="410" t="s">
        <v>2576</v>
      </c>
      <c r="D99" s="328" t="s">
        <v>2577</v>
      </c>
      <c r="E99" s="327" t="s">
        <v>2562</v>
      </c>
      <c r="F99" s="410" t="s">
        <v>2578</v>
      </c>
      <c r="G99" s="521">
        <v>20000</v>
      </c>
    </row>
    <row r="100" spans="1:7">
      <c r="A100" s="33">
        <v>19</v>
      </c>
      <c r="B100" s="643" t="s">
        <v>23</v>
      </c>
      <c r="C100" s="410" t="s">
        <v>2579</v>
      </c>
      <c r="D100" s="328" t="s">
        <v>2580</v>
      </c>
      <c r="E100" s="327" t="s">
        <v>2562</v>
      </c>
      <c r="F100" s="410" t="s">
        <v>2581</v>
      </c>
      <c r="G100" s="521">
        <v>15000</v>
      </c>
    </row>
    <row r="101" spans="1:7">
      <c r="A101" s="33">
        <v>20</v>
      </c>
      <c r="B101" s="643" t="s">
        <v>23</v>
      </c>
      <c r="C101" s="410" t="s">
        <v>2582</v>
      </c>
      <c r="D101" s="328" t="s">
        <v>2583</v>
      </c>
      <c r="E101" s="327" t="s">
        <v>2375</v>
      </c>
      <c r="F101" s="410" t="s">
        <v>2584</v>
      </c>
      <c r="G101" s="521">
        <v>15000</v>
      </c>
    </row>
    <row r="102" spans="1:7" ht="25.5">
      <c r="A102" s="33">
        <v>21</v>
      </c>
      <c r="B102" s="643" t="s">
        <v>23</v>
      </c>
      <c r="C102" s="410" t="s">
        <v>2585</v>
      </c>
      <c r="D102" s="328" t="s">
        <v>2586</v>
      </c>
      <c r="E102" s="327" t="s">
        <v>2551</v>
      </c>
      <c r="F102" s="410" t="s">
        <v>2587</v>
      </c>
      <c r="G102" s="521">
        <v>20000</v>
      </c>
    </row>
    <row r="103" spans="1:7">
      <c r="A103" s="33">
        <v>22</v>
      </c>
      <c r="B103" s="643" t="s">
        <v>23</v>
      </c>
      <c r="C103" s="410" t="s">
        <v>2588</v>
      </c>
      <c r="D103" s="327" t="s">
        <v>2435</v>
      </c>
      <c r="E103" s="327" t="s">
        <v>2435</v>
      </c>
      <c r="F103" s="410" t="s">
        <v>2589</v>
      </c>
      <c r="G103" s="521">
        <v>5000</v>
      </c>
    </row>
    <row r="104" spans="1:7">
      <c r="A104" s="797"/>
      <c r="B104" s="798"/>
      <c r="C104" s="798"/>
      <c r="D104" s="798"/>
      <c r="E104" s="799"/>
      <c r="F104" s="650" t="s">
        <v>1242</v>
      </c>
      <c r="G104" s="334">
        <f>SUM(G82:G103)</f>
        <v>441000</v>
      </c>
    </row>
    <row r="105" spans="1:7">
      <c r="A105" s="803" t="s">
        <v>2590</v>
      </c>
      <c r="B105" s="803"/>
      <c r="C105" s="803"/>
      <c r="D105" s="803"/>
      <c r="E105" s="803"/>
      <c r="F105" s="803"/>
      <c r="G105" s="803"/>
    </row>
    <row r="106" spans="1:7">
      <c r="A106" s="33">
        <v>1</v>
      </c>
      <c r="B106" s="643" t="s">
        <v>2594</v>
      </c>
      <c r="C106" s="410" t="s">
        <v>2591</v>
      </c>
      <c r="D106" s="328" t="s">
        <v>2557</v>
      </c>
      <c r="E106" s="327" t="s">
        <v>2592</v>
      </c>
      <c r="F106" s="410" t="s">
        <v>2593</v>
      </c>
      <c r="G106" s="521">
        <v>20000</v>
      </c>
    </row>
    <row r="107" spans="1:7">
      <c r="A107" s="33">
        <v>2</v>
      </c>
      <c r="B107" s="643" t="s">
        <v>2599</v>
      </c>
      <c r="C107" s="410" t="s">
        <v>2595</v>
      </c>
      <c r="D107" s="328" t="s">
        <v>2596</v>
      </c>
      <c r="E107" s="327" t="s">
        <v>2597</v>
      </c>
      <c r="F107" s="410" t="s">
        <v>2598</v>
      </c>
      <c r="G107" s="521">
        <v>7000</v>
      </c>
    </row>
    <row r="108" spans="1:7">
      <c r="A108" s="33">
        <v>3</v>
      </c>
      <c r="B108" s="643" t="s">
        <v>2604</v>
      </c>
      <c r="C108" s="410" t="s">
        <v>2600</v>
      </c>
      <c r="D108" s="328" t="s">
        <v>2601</v>
      </c>
      <c r="E108" s="327" t="s">
        <v>2602</v>
      </c>
      <c r="F108" s="410" t="s">
        <v>2603</v>
      </c>
      <c r="G108" s="521">
        <v>40000</v>
      </c>
    </row>
    <row r="109" spans="1:7">
      <c r="A109" s="33">
        <v>4</v>
      </c>
      <c r="B109" s="643" t="s">
        <v>2606</v>
      </c>
      <c r="C109" s="410" t="s">
        <v>2605</v>
      </c>
      <c r="D109" s="328" t="s">
        <v>2601</v>
      </c>
      <c r="E109" s="327" t="s">
        <v>2602</v>
      </c>
      <c r="F109" s="410" t="s">
        <v>2603</v>
      </c>
      <c r="G109" s="521">
        <v>40000</v>
      </c>
    </row>
    <row r="110" spans="1:7">
      <c r="A110" s="33">
        <v>5</v>
      </c>
      <c r="B110" s="643" t="s">
        <v>2608</v>
      </c>
      <c r="C110" s="410" t="s">
        <v>2607</v>
      </c>
      <c r="D110" s="328" t="s">
        <v>2601</v>
      </c>
      <c r="E110" s="327" t="s">
        <v>2602</v>
      </c>
      <c r="F110" s="410" t="s">
        <v>2603</v>
      </c>
      <c r="G110" s="521">
        <v>40000</v>
      </c>
    </row>
    <row r="111" spans="1:7">
      <c r="A111" s="33">
        <v>6</v>
      </c>
      <c r="B111" s="643" t="s">
        <v>2610</v>
      </c>
      <c r="C111" s="410" t="s">
        <v>2609</v>
      </c>
      <c r="D111" s="328" t="s">
        <v>2601</v>
      </c>
      <c r="E111" s="327" t="s">
        <v>2602</v>
      </c>
      <c r="F111" s="410" t="s">
        <v>2603</v>
      </c>
      <c r="G111" s="521">
        <v>40000</v>
      </c>
    </row>
    <row r="112" spans="1:7">
      <c r="A112" s="33">
        <v>7</v>
      </c>
      <c r="B112" s="643" t="s">
        <v>2612</v>
      </c>
      <c r="C112" s="410" t="s">
        <v>2611</v>
      </c>
      <c r="D112" s="328" t="s">
        <v>2601</v>
      </c>
      <c r="E112" s="327" t="s">
        <v>2602</v>
      </c>
      <c r="F112" s="410" t="s">
        <v>2603</v>
      </c>
      <c r="G112" s="521">
        <v>40000</v>
      </c>
    </row>
    <row r="113" spans="1:7">
      <c r="A113" s="33">
        <v>8</v>
      </c>
      <c r="B113" s="643" t="s">
        <v>2616</v>
      </c>
      <c r="C113" s="410" t="s">
        <v>2613</v>
      </c>
      <c r="D113" s="328" t="s">
        <v>2601</v>
      </c>
      <c r="E113" s="327" t="s">
        <v>2614</v>
      </c>
      <c r="F113" s="410" t="s">
        <v>2615</v>
      </c>
      <c r="G113" s="521">
        <v>30000</v>
      </c>
    </row>
    <row r="114" spans="1:7">
      <c r="A114" s="33">
        <v>9</v>
      </c>
      <c r="B114" s="643" t="s">
        <v>2617</v>
      </c>
      <c r="C114" s="410" t="s">
        <v>2613</v>
      </c>
      <c r="D114" s="328" t="s">
        <v>2601</v>
      </c>
      <c r="E114" s="327" t="s">
        <v>2614</v>
      </c>
      <c r="F114" s="410" t="s">
        <v>2615</v>
      </c>
      <c r="G114" s="521">
        <v>30000</v>
      </c>
    </row>
    <row r="115" spans="1:7">
      <c r="A115" s="33">
        <v>10</v>
      </c>
      <c r="B115" s="643" t="s">
        <v>2618</v>
      </c>
      <c r="C115" s="410" t="s">
        <v>2613</v>
      </c>
      <c r="D115" s="328" t="s">
        <v>2601</v>
      </c>
      <c r="E115" s="327" t="s">
        <v>2614</v>
      </c>
      <c r="F115" s="410" t="s">
        <v>2615</v>
      </c>
      <c r="G115" s="521">
        <v>30000</v>
      </c>
    </row>
    <row r="116" spans="1:7">
      <c r="A116" s="33">
        <v>11</v>
      </c>
      <c r="B116" s="643" t="s">
        <v>2619</v>
      </c>
      <c r="C116" s="410" t="s">
        <v>2613</v>
      </c>
      <c r="D116" s="328" t="s">
        <v>2601</v>
      </c>
      <c r="E116" s="327" t="s">
        <v>2614</v>
      </c>
      <c r="F116" s="410" t="s">
        <v>2615</v>
      </c>
      <c r="G116" s="521">
        <v>30000</v>
      </c>
    </row>
    <row r="117" spans="1:7">
      <c r="A117" s="33">
        <v>12</v>
      </c>
      <c r="B117" s="643" t="s">
        <v>2622</v>
      </c>
      <c r="C117" s="410" t="s">
        <v>2620</v>
      </c>
      <c r="D117" s="328" t="s">
        <v>2557</v>
      </c>
      <c r="E117" s="327" t="s">
        <v>2602</v>
      </c>
      <c r="F117" s="410" t="s">
        <v>2621</v>
      </c>
      <c r="G117" s="521">
        <v>15000</v>
      </c>
    </row>
    <row r="118" spans="1:7">
      <c r="A118" s="33">
        <v>13</v>
      </c>
      <c r="B118" s="643" t="s">
        <v>2626</v>
      </c>
      <c r="C118" s="410" t="s">
        <v>2623</v>
      </c>
      <c r="D118" s="328" t="s">
        <v>2557</v>
      </c>
      <c r="E118" s="327" t="s">
        <v>2624</v>
      </c>
      <c r="F118" s="410" t="s">
        <v>2625</v>
      </c>
      <c r="G118" s="521">
        <v>50000</v>
      </c>
    </row>
    <row r="119" spans="1:7">
      <c r="A119" s="33">
        <v>14</v>
      </c>
      <c r="B119" s="643" t="s">
        <v>2630</v>
      </c>
      <c r="C119" s="410" t="s">
        <v>2627</v>
      </c>
      <c r="D119" s="328" t="s">
        <v>2863</v>
      </c>
      <c r="E119" s="327" t="s">
        <v>2628</v>
      </c>
      <c r="F119" s="410" t="s">
        <v>2629</v>
      </c>
      <c r="G119" s="521">
        <v>30000</v>
      </c>
    </row>
    <row r="120" spans="1:7">
      <c r="A120" s="33">
        <v>15</v>
      </c>
      <c r="B120" s="643" t="s">
        <v>2633</v>
      </c>
      <c r="C120" s="410" t="s">
        <v>2631</v>
      </c>
      <c r="D120" s="328" t="s">
        <v>2557</v>
      </c>
      <c r="E120" s="327" t="s">
        <v>2602</v>
      </c>
      <c r="F120" s="410" t="s">
        <v>2632</v>
      </c>
      <c r="G120" s="521">
        <v>20000</v>
      </c>
    </row>
    <row r="121" spans="1:7">
      <c r="A121" s="33">
        <v>16</v>
      </c>
      <c r="B121" s="643" t="s">
        <v>2637</v>
      </c>
      <c r="C121" s="410" t="s">
        <v>2620</v>
      </c>
      <c r="D121" s="328" t="s">
        <v>2634</v>
      </c>
      <c r="E121" s="327" t="s">
        <v>2635</v>
      </c>
      <c r="F121" s="410" t="s">
        <v>2636</v>
      </c>
      <c r="G121" s="521">
        <v>20000</v>
      </c>
    </row>
    <row r="122" spans="1:7">
      <c r="A122" s="33">
        <v>17</v>
      </c>
      <c r="B122" s="643" t="s">
        <v>2641</v>
      </c>
      <c r="C122" s="410" t="s">
        <v>2638</v>
      </c>
      <c r="D122" s="328" t="s">
        <v>2557</v>
      </c>
      <c r="E122" s="327" t="s">
        <v>2639</v>
      </c>
      <c r="F122" s="410" t="s">
        <v>2640</v>
      </c>
      <c r="G122" s="521">
        <v>50000</v>
      </c>
    </row>
    <row r="123" spans="1:7">
      <c r="A123" s="33">
        <v>18</v>
      </c>
      <c r="B123" s="643" t="s">
        <v>2645</v>
      </c>
      <c r="C123" s="410" t="s">
        <v>2642</v>
      </c>
      <c r="D123" s="328" t="s">
        <v>2557</v>
      </c>
      <c r="E123" s="327" t="s">
        <v>2643</v>
      </c>
      <c r="F123" s="410" t="s">
        <v>2644</v>
      </c>
      <c r="G123" s="521">
        <v>30000</v>
      </c>
    </row>
    <row r="124" spans="1:7">
      <c r="A124" s="33">
        <v>19</v>
      </c>
      <c r="B124" s="643" t="s">
        <v>2650</v>
      </c>
      <c r="C124" s="410" t="s">
        <v>2646</v>
      </c>
      <c r="D124" s="328" t="s">
        <v>2647</v>
      </c>
      <c r="E124" s="327" t="s">
        <v>2648</v>
      </c>
      <c r="F124" s="410" t="s">
        <v>2649</v>
      </c>
      <c r="G124" s="521">
        <v>50000</v>
      </c>
    </row>
    <row r="125" spans="1:7">
      <c r="A125" s="33">
        <v>20</v>
      </c>
      <c r="B125" s="643" t="s">
        <v>2654</v>
      </c>
      <c r="C125" s="410" t="s">
        <v>2651</v>
      </c>
      <c r="D125" s="328" t="s">
        <v>2557</v>
      </c>
      <c r="E125" s="327" t="s">
        <v>2652</v>
      </c>
      <c r="F125" s="410" t="s">
        <v>2653</v>
      </c>
      <c r="G125" s="521">
        <v>20000</v>
      </c>
    </row>
    <row r="126" spans="1:7">
      <c r="A126" s="33">
        <v>21</v>
      </c>
      <c r="B126" s="643" t="s">
        <v>2657</v>
      </c>
      <c r="C126" s="410" t="s">
        <v>2655</v>
      </c>
      <c r="D126" s="328" t="s">
        <v>2557</v>
      </c>
      <c r="E126" s="327" t="s">
        <v>2375</v>
      </c>
      <c r="F126" s="410" t="s">
        <v>2656</v>
      </c>
      <c r="G126" s="521">
        <v>40000</v>
      </c>
    </row>
    <row r="127" spans="1:7">
      <c r="A127" s="33">
        <v>22</v>
      </c>
      <c r="B127" s="643" t="s">
        <v>2661</v>
      </c>
      <c r="C127" s="410" t="s">
        <v>2658</v>
      </c>
      <c r="D127" s="328" t="s">
        <v>2557</v>
      </c>
      <c r="E127" s="327" t="s">
        <v>2659</v>
      </c>
      <c r="F127" s="410" t="s">
        <v>2660</v>
      </c>
      <c r="G127" s="521">
        <v>30000</v>
      </c>
    </row>
    <row r="128" spans="1:7">
      <c r="A128" s="33">
        <v>23</v>
      </c>
      <c r="B128" s="643" t="s">
        <v>2664</v>
      </c>
      <c r="C128" s="410" t="s">
        <v>2662</v>
      </c>
      <c r="D128" s="328" t="s">
        <v>2557</v>
      </c>
      <c r="E128" s="327" t="s">
        <v>2624</v>
      </c>
      <c r="F128" s="410" t="s">
        <v>2663</v>
      </c>
      <c r="G128" s="521">
        <v>40000</v>
      </c>
    </row>
    <row r="129" spans="1:7">
      <c r="A129" s="33">
        <v>24</v>
      </c>
      <c r="B129" s="643" t="s">
        <v>2667</v>
      </c>
      <c r="C129" s="410" t="s">
        <v>2665</v>
      </c>
      <c r="D129" s="328" t="s">
        <v>2557</v>
      </c>
      <c r="E129" s="327" t="s">
        <v>801</v>
      </c>
      <c r="F129" s="410" t="s">
        <v>2666</v>
      </c>
      <c r="G129" s="521">
        <v>80000</v>
      </c>
    </row>
    <row r="130" spans="1:7">
      <c r="A130" s="33">
        <v>25</v>
      </c>
      <c r="B130" s="643" t="s">
        <v>2671</v>
      </c>
      <c r="C130" s="410" t="s">
        <v>2668</v>
      </c>
      <c r="D130" s="328" t="s">
        <v>2669</v>
      </c>
      <c r="E130" s="327" t="s">
        <v>2574</v>
      </c>
      <c r="F130" s="410" t="s">
        <v>2670</v>
      </c>
      <c r="G130" s="521">
        <v>30000</v>
      </c>
    </row>
    <row r="131" spans="1:7">
      <c r="A131" s="33">
        <v>26</v>
      </c>
      <c r="B131" s="643" t="s">
        <v>2675</v>
      </c>
      <c r="C131" s="410" t="s">
        <v>2672</v>
      </c>
      <c r="D131" s="328" t="s">
        <v>2557</v>
      </c>
      <c r="E131" s="327" t="s">
        <v>2673</v>
      </c>
      <c r="F131" s="410" t="s">
        <v>2674</v>
      </c>
      <c r="G131" s="521">
        <v>20000</v>
      </c>
    </row>
    <row r="132" spans="1:7" ht="25.5">
      <c r="A132" s="33">
        <v>27</v>
      </c>
      <c r="B132" s="643" t="s">
        <v>2680</v>
      </c>
      <c r="C132" s="410" t="s">
        <v>2676</v>
      </c>
      <c r="D132" s="328" t="s">
        <v>2677</v>
      </c>
      <c r="E132" s="328" t="s">
        <v>2678</v>
      </c>
      <c r="F132" s="410" t="s">
        <v>2679</v>
      </c>
      <c r="G132" s="521">
        <v>30000</v>
      </c>
    </row>
    <row r="133" spans="1:7">
      <c r="A133" s="33">
        <v>28</v>
      </c>
      <c r="B133" s="643" t="s">
        <v>2683</v>
      </c>
      <c r="C133" s="410" t="s">
        <v>2378</v>
      </c>
      <c r="D133" s="328" t="s">
        <v>2677</v>
      </c>
      <c r="E133" s="327" t="s">
        <v>2681</v>
      </c>
      <c r="F133" s="410" t="s">
        <v>2682</v>
      </c>
      <c r="G133" s="521">
        <v>30000</v>
      </c>
    </row>
    <row r="134" spans="1:7">
      <c r="A134" s="33">
        <v>29</v>
      </c>
      <c r="B134" s="643" t="s">
        <v>2685</v>
      </c>
      <c r="C134" s="410" t="s">
        <v>2620</v>
      </c>
      <c r="D134" s="328" t="s">
        <v>2557</v>
      </c>
      <c r="E134" s="328" t="s">
        <v>2684</v>
      </c>
      <c r="F134" s="410" t="s">
        <v>2862</v>
      </c>
      <c r="G134" s="521">
        <v>30000</v>
      </c>
    </row>
    <row r="135" spans="1:7">
      <c r="A135" s="33">
        <v>30</v>
      </c>
      <c r="B135" s="643" t="s">
        <v>2688</v>
      </c>
      <c r="C135" s="410" t="s">
        <v>2686</v>
      </c>
      <c r="D135" s="328" t="s">
        <v>2557</v>
      </c>
      <c r="E135" s="327" t="s">
        <v>2624</v>
      </c>
      <c r="F135" s="410" t="s">
        <v>2687</v>
      </c>
      <c r="G135" s="521">
        <v>30000</v>
      </c>
    </row>
    <row r="136" spans="1:7">
      <c r="A136" s="33">
        <v>31</v>
      </c>
      <c r="B136" s="643" t="s">
        <v>2692</v>
      </c>
      <c r="C136" s="410" t="s">
        <v>2689</v>
      </c>
      <c r="D136" s="328" t="s">
        <v>2557</v>
      </c>
      <c r="E136" s="327" t="s">
        <v>2690</v>
      </c>
      <c r="F136" s="410" t="s">
        <v>2691</v>
      </c>
      <c r="G136" s="521">
        <v>15000</v>
      </c>
    </row>
    <row r="137" spans="1:7">
      <c r="A137" s="33">
        <v>32</v>
      </c>
      <c r="B137" s="643" t="s">
        <v>2696</v>
      </c>
      <c r="C137" s="410" t="s">
        <v>2693</v>
      </c>
      <c r="D137" s="328" t="s">
        <v>2694</v>
      </c>
      <c r="E137" s="327" t="s">
        <v>2602</v>
      </c>
      <c r="F137" s="410" t="s">
        <v>2695</v>
      </c>
      <c r="G137" s="521">
        <v>30000</v>
      </c>
    </row>
    <row r="138" spans="1:7">
      <c r="A138" s="33">
        <v>33</v>
      </c>
      <c r="B138" s="643" t="s">
        <v>2699</v>
      </c>
      <c r="C138" s="410" t="s">
        <v>2697</v>
      </c>
      <c r="D138" s="328" t="s">
        <v>2557</v>
      </c>
      <c r="E138" s="327" t="s">
        <v>2602</v>
      </c>
      <c r="F138" s="410" t="s">
        <v>2698</v>
      </c>
      <c r="G138" s="521">
        <v>30000</v>
      </c>
    </row>
    <row r="139" spans="1:7">
      <c r="A139" s="33">
        <v>34</v>
      </c>
      <c r="B139" s="643" t="s">
        <v>2704</v>
      </c>
      <c r="C139" s="410" t="s">
        <v>2700</v>
      </c>
      <c r="D139" s="328" t="s">
        <v>2701</v>
      </c>
      <c r="E139" s="327" t="s">
        <v>2702</v>
      </c>
      <c r="F139" s="410" t="s">
        <v>2703</v>
      </c>
      <c r="G139" s="521">
        <v>15000</v>
      </c>
    </row>
    <row r="140" spans="1:7">
      <c r="A140" s="33">
        <v>35</v>
      </c>
      <c r="B140" s="643" t="s">
        <v>2704</v>
      </c>
      <c r="C140" s="410" t="s">
        <v>2705</v>
      </c>
      <c r="D140" s="328" t="s">
        <v>2706</v>
      </c>
      <c r="E140" s="327" t="s">
        <v>2707</v>
      </c>
      <c r="F140" s="410" t="s">
        <v>2708</v>
      </c>
      <c r="G140" s="521">
        <v>60000</v>
      </c>
    </row>
    <row r="141" spans="1:7">
      <c r="A141" s="33">
        <v>36</v>
      </c>
      <c r="B141" s="643" t="s">
        <v>2711</v>
      </c>
      <c r="C141" s="410" t="s">
        <v>2620</v>
      </c>
      <c r="D141" s="328" t="s">
        <v>2557</v>
      </c>
      <c r="E141" s="327" t="s">
        <v>2709</v>
      </c>
      <c r="F141" s="410" t="s">
        <v>2710</v>
      </c>
      <c r="G141" s="521">
        <v>30000</v>
      </c>
    </row>
    <row r="142" spans="1:7">
      <c r="A142" s="33">
        <v>37</v>
      </c>
      <c r="B142" s="643" t="s">
        <v>2715</v>
      </c>
      <c r="C142" s="410" t="s">
        <v>2712</v>
      </c>
      <c r="D142" s="328" t="s">
        <v>2861</v>
      </c>
      <c r="E142" s="327" t="s">
        <v>2713</v>
      </c>
      <c r="F142" s="410" t="s">
        <v>2714</v>
      </c>
      <c r="G142" s="521">
        <v>30000</v>
      </c>
    </row>
    <row r="143" spans="1:7">
      <c r="A143" s="33">
        <v>38</v>
      </c>
      <c r="B143" s="643" t="s">
        <v>2719</v>
      </c>
      <c r="C143" s="410" t="s">
        <v>2716</v>
      </c>
      <c r="D143" s="328" t="s">
        <v>2717</v>
      </c>
      <c r="E143" s="327" t="s">
        <v>2375</v>
      </c>
      <c r="F143" s="410" t="s">
        <v>2718</v>
      </c>
      <c r="G143" s="521">
        <v>50000</v>
      </c>
    </row>
    <row r="144" spans="1:7">
      <c r="A144" s="33">
        <v>39</v>
      </c>
      <c r="B144" s="643" t="s">
        <v>2724</v>
      </c>
      <c r="C144" s="410" t="s">
        <v>2720</v>
      </c>
      <c r="D144" s="328" t="s">
        <v>2721</v>
      </c>
      <c r="E144" s="327" t="s">
        <v>2722</v>
      </c>
      <c r="F144" s="410" t="s">
        <v>2723</v>
      </c>
      <c r="G144" s="521">
        <v>8000</v>
      </c>
    </row>
    <row r="145" spans="1:7">
      <c r="A145" s="33">
        <v>40</v>
      </c>
      <c r="B145" s="643" t="s">
        <v>2727</v>
      </c>
      <c r="C145" s="410" t="s">
        <v>2725</v>
      </c>
      <c r="D145" s="328" t="s">
        <v>2557</v>
      </c>
      <c r="E145" s="327" t="s">
        <v>2624</v>
      </c>
      <c r="F145" s="410" t="s">
        <v>2726</v>
      </c>
      <c r="G145" s="521">
        <v>40000</v>
      </c>
    </row>
    <row r="146" spans="1:7">
      <c r="A146" s="33">
        <v>41</v>
      </c>
      <c r="B146" s="643" t="s">
        <v>2730</v>
      </c>
      <c r="C146" s="410" t="s">
        <v>2728</v>
      </c>
      <c r="D146" s="328" t="s">
        <v>2855</v>
      </c>
      <c r="E146" s="327" t="s">
        <v>2729</v>
      </c>
      <c r="F146" s="410" t="s">
        <v>2860</v>
      </c>
      <c r="G146" s="521">
        <v>20000</v>
      </c>
    </row>
    <row r="147" spans="1:7">
      <c r="A147" s="33">
        <v>42</v>
      </c>
      <c r="B147" s="643" t="s">
        <v>2733</v>
      </c>
      <c r="C147" s="410" t="s">
        <v>2731</v>
      </c>
      <c r="D147" s="328" t="s">
        <v>2856</v>
      </c>
      <c r="E147" s="327" t="s">
        <v>2624</v>
      </c>
      <c r="F147" s="410" t="s">
        <v>2732</v>
      </c>
      <c r="G147" s="521">
        <v>50000</v>
      </c>
    </row>
    <row r="148" spans="1:7">
      <c r="A148" s="33">
        <v>43</v>
      </c>
      <c r="B148" s="643" t="s">
        <v>2737</v>
      </c>
      <c r="C148" s="410" t="s">
        <v>2734</v>
      </c>
      <c r="D148" s="328" t="s">
        <v>2557</v>
      </c>
      <c r="E148" s="327" t="s">
        <v>2735</v>
      </c>
      <c r="F148" s="410" t="s">
        <v>2736</v>
      </c>
      <c r="G148" s="521">
        <v>20000</v>
      </c>
    </row>
    <row r="149" spans="1:7">
      <c r="A149" s="33">
        <v>44</v>
      </c>
      <c r="B149" s="643" t="s">
        <v>2737</v>
      </c>
      <c r="C149" s="410" t="s">
        <v>2738</v>
      </c>
      <c r="D149" s="328" t="s">
        <v>2557</v>
      </c>
      <c r="E149" s="327" t="s">
        <v>2435</v>
      </c>
      <c r="F149" s="410" t="s">
        <v>2739</v>
      </c>
      <c r="G149" s="521">
        <v>20000</v>
      </c>
    </row>
    <row r="150" spans="1:7">
      <c r="A150" s="33">
        <v>45</v>
      </c>
      <c r="B150" s="643" t="s">
        <v>2742</v>
      </c>
      <c r="C150" s="410" t="s">
        <v>2740</v>
      </c>
      <c r="D150" s="328" t="s">
        <v>2557</v>
      </c>
      <c r="E150" s="327" t="s">
        <v>2574</v>
      </c>
      <c r="F150" s="410" t="s">
        <v>2741</v>
      </c>
      <c r="G150" s="521">
        <v>30000</v>
      </c>
    </row>
    <row r="151" spans="1:7">
      <c r="A151" s="33">
        <v>46</v>
      </c>
      <c r="B151" s="643" t="s">
        <v>2745</v>
      </c>
      <c r="C151" s="410" t="s">
        <v>2743</v>
      </c>
      <c r="D151" s="328" t="s">
        <v>2557</v>
      </c>
      <c r="E151" s="327" t="s">
        <v>2435</v>
      </c>
      <c r="F151" s="410" t="s">
        <v>2744</v>
      </c>
      <c r="G151" s="521">
        <v>20000</v>
      </c>
    </row>
    <row r="152" spans="1:7">
      <c r="A152" s="33">
        <v>47</v>
      </c>
      <c r="B152" s="643" t="s">
        <v>2748</v>
      </c>
      <c r="C152" s="410" t="s">
        <v>2746</v>
      </c>
      <c r="D152" s="328" t="s">
        <v>2557</v>
      </c>
      <c r="E152" s="327" t="s">
        <v>2435</v>
      </c>
      <c r="F152" s="410" t="s">
        <v>2747</v>
      </c>
      <c r="G152" s="521">
        <v>20000</v>
      </c>
    </row>
    <row r="153" spans="1:7">
      <c r="A153" s="33">
        <v>48</v>
      </c>
      <c r="B153" s="643" t="s">
        <v>2751</v>
      </c>
      <c r="C153" s="410" t="s">
        <v>2749</v>
      </c>
      <c r="D153" s="328" t="s">
        <v>2557</v>
      </c>
      <c r="E153" s="327" t="s">
        <v>2574</v>
      </c>
      <c r="F153" s="410" t="s">
        <v>2750</v>
      </c>
      <c r="G153" s="521">
        <v>20000</v>
      </c>
    </row>
    <row r="154" spans="1:7">
      <c r="A154" s="33">
        <v>49</v>
      </c>
      <c r="B154" s="643" t="s">
        <v>2753</v>
      </c>
      <c r="C154" s="410" t="s">
        <v>2743</v>
      </c>
      <c r="D154" s="328" t="s">
        <v>2557</v>
      </c>
      <c r="E154" s="327" t="s">
        <v>2435</v>
      </c>
      <c r="F154" s="410" t="s">
        <v>2752</v>
      </c>
      <c r="G154" s="521">
        <v>20000</v>
      </c>
    </row>
    <row r="155" spans="1:7">
      <c r="A155" s="33">
        <v>50</v>
      </c>
      <c r="B155" s="643" t="s">
        <v>2756</v>
      </c>
      <c r="C155" s="410" t="s">
        <v>2754</v>
      </c>
      <c r="D155" s="328" t="s">
        <v>2557</v>
      </c>
      <c r="E155" s="327" t="s">
        <v>2435</v>
      </c>
      <c r="F155" s="410" t="s">
        <v>2755</v>
      </c>
      <c r="G155" s="521">
        <v>20000</v>
      </c>
    </row>
    <row r="156" spans="1:7" ht="25.5">
      <c r="A156" s="33">
        <v>51</v>
      </c>
      <c r="B156" s="643" t="s">
        <v>2760</v>
      </c>
      <c r="C156" s="410" t="s">
        <v>2757</v>
      </c>
      <c r="D156" s="328" t="s">
        <v>2758</v>
      </c>
      <c r="E156" s="327" t="s">
        <v>801</v>
      </c>
      <c r="F156" s="410" t="s">
        <v>2759</v>
      </c>
      <c r="G156" s="521">
        <v>30000</v>
      </c>
    </row>
    <row r="157" spans="1:7">
      <c r="A157" s="33">
        <v>52</v>
      </c>
      <c r="B157" s="643" t="s">
        <v>2763</v>
      </c>
      <c r="C157" s="410" t="s">
        <v>2761</v>
      </c>
      <c r="D157" s="328" t="s">
        <v>2557</v>
      </c>
      <c r="E157" s="327" t="s">
        <v>2435</v>
      </c>
      <c r="F157" s="410" t="s">
        <v>2762</v>
      </c>
      <c r="G157" s="521">
        <v>15000</v>
      </c>
    </row>
    <row r="158" spans="1:7">
      <c r="A158" s="33">
        <v>53</v>
      </c>
      <c r="B158" s="643" t="s">
        <v>2766</v>
      </c>
      <c r="C158" s="410" t="s">
        <v>2764</v>
      </c>
      <c r="D158" s="328" t="s">
        <v>2557</v>
      </c>
      <c r="E158" s="327" t="s">
        <v>2435</v>
      </c>
      <c r="F158" s="410" t="s">
        <v>2765</v>
      </c>
      <c r="G158" s="521">
        <v>20000</v>
      </c>
    </row>
    <row r="159" spans="1:7">
      <c r="A159" s="33">
        <v>54</v>
      </c>
      <c r="B159" s="643" t="s">
        <v>2769</v>
      </c>
      <c r="C159" s="410" t="s">
        <v>2620</v>
      </c>
      <c r="D159" s="328" t="s">
        <v>2557</v>
      </c>
      <c r="E159" s="327" t="s">
        <v>2767</v>
      </c>
      <c r="F159" s="410" t="s">
        <v>2768</v>
      </c>
      <c r="G159" s="100" t="s">
        <v>23</v>
      </c>
    </row>
    <row r="160" spans="1:7">
      <c r="A160" s="33">
        <v>55</v>
      </c>
      <c r="B160" s="643" t="s">
        <v>2774</v>
      </c>
      <c r="C160" s="410" t="s">
        <v>2770</v>
      </c>
      <c r="D160" s="328" t="s">
        <v>2771</v>
      </c>
      <c r="E160" s="327" t="s">
        <v>2772</v>
      </c>
      <c r="F160" s="410" t="s">
        <v>2773</v>
      </c>
      <c r="G160" s="100">
        <v>20000</v>
      </c>
    </row>
    <row r="161" spans="1:7">
      <c r="A161" s="33">
        <v>56</v>
      </c>
      <c r="B161" s="643" t="s">
        <v>2777</v>
      </c>
      <c r="C161" s="410" t="s">
        <v>2775</v>
      </c>
      <c r="D161" s="328" t="s">
        <v>2771</v>
      </c>
      <c r="E161" s="327" t="s">
        <v>2277</v>
      </c>
      <c r="F161" s="410" t="s">
        <v>2776</v>
      </c>
      <c r="G161" s="100">
        <v>20000</v>
      </c>
    </row>
    <row r="162" spans="1:7">
      <c r="A162" s="33">
        <v>57</v>
      </c>
      <c r="B162" s="643" t="s">
        <v>2780</v>
      </c>
      <c r="C162" s="410" t="s">
        <v>2778</v>
      </c>
      <c r="D162" s="328" t="s">
        <v>2557</v>
      </c>
      <c r="E162" s="327" t="s">
        <v>2277</v>
      </c>
      <c r="F162" s="410" t="s">
        <v>2779</v>
      </c>
      <c r="G162" s="100">
        <v>8000</v>
      </c>
    </row>
    <row r="163" spans="1:7">
      <c r="A163" s="33">
        <v>58</v>
      </c>
      <c r="B163" s="643" t="s">
        <v>2784</v>
      </c>
      <c r="C163" s="410" t="s">
        <v>2781</v>
      </c>
      <c r="D163" s="328" t="s">
        <v>2857</v>
      </c>
      <c r="E163" s="327" t="s">
        <v>2782</v>
      </c>
      <c r="F163" s="410" t="s">
        <v>2783</v>
      </c>
      <c r="G163" s="100">
        <v>10000</v>
      </c>
    </row>
    <row r="164" spans="1:7">
      <c r="A164" s="33">
        <v>59</v>
      </c>
      <c r="B164" s="643" t="s">
        <v>2780</v>
      </c>
      <c r="C164" s="410" t="s">
        <v>2785</v>
      </c>
      <c r="D164" s="328" t="s">
        <v>2557</v>
      </c>
      <c r="E164" s="327" t="s">
        <v>2277</v>
      </c>
      <c r="F164" s="410" t="s">
        <v>2786</v>
      </c>
      <c r="G164" s="100">
        <v>8000</v>
      </c>
    </row>
    <row r="165" spans="1:7">
      <c r="A165" s="33">
        <v>60</v>
      </c>
      <c r="B165" s="643" t="s">
        <v>2790</v>
      </c>
      <c r="C165" s="410" t="s">
        <v>2787</v>
      </c>
      <c r="D165" s="328" t="s">
        <v>2788</v>
      </c>
      <c r="E165" s="327" t="s">
        <v>2277</v>
      </c>
      <c r="F165" s="410" t="s">
        <v>2789</v>
      </c>
      <c r="G165" s="100">
        <v>30000</v>
      </c>
    </row>
    <row r="166" spans="1:7">
      <c r="A166" s="33">
        <v>61</v>
      </c>
      <c r="B166" s="643" t="s">
        <v>2793</v>
      </c>
      <c r="C166" s="410" t="s">
        <v>2791</v>
      </c>
      <c r="D166" s="328" t="s">
        <v>2855</v>
      </c>
      <c r="E166" s="327" t="s">
        <v>2277</v>
      </c>
      <c r="F166" s="410" t="s">
        <v>2792</v>
      </c>
      <c r="G166" s="100">
        <v>22000</v>
      </c>
    </row>
    <row r="167" spans="1:7">
      <c r="A167" s="33">
        <v>62</v>
      </c>
      <c r="B167" s="643" t="s">
        <v>2796</v>
      </c>
      <c r="C167" s="410" t="s">
        <v>2794</v>
      </c>
      <c r="D167" s="328" t="s">
        <v>2855</v>
      </c>
      <c r="E167" s="327" t="s">
        <v>2277</v>
      </c>
      <c r="F167" s="410" t="s">
        <v>2795</v>
      </c>
      <c r="G167" s="100">
        <v>22000</v>
      </c>
    </row>
    <row r="168" spans="1:7">
      <c r="A168" s="33">
        <v>63</v>
      </c>
      <c r="B168" s="643" t="s">
        <v>2800</v>
      </c>
      <c r="C168" s="410" t="s">
        <v>2797</v>
      </c>
      <c r="D168" s="328" t="s">
        <v>2858</v>
      </c>
      <c r="E168" s="327" t="s">
        <v>2798</v>
      </c>
      <c r="F168" s="410" t="s">
        <v>2799</v>
      </c>
      <c r="G168" s="100">
        <v>20000</v>
      </c>
    </row>
    <row r="169" spans="1:7">
      <c r="A169" s="33">
        <v>64</v>
      </c>
      <c r="B169" s="643" t="s">
        <v>2805</v>
      </c>
      <c r="C169" s="410" t="s">
        <v>2801</v>
      </c>
      <c r="D169" s="328" t="s">
        <v>2802</v>
      </c>
      <c r="E169" s="327" t="s">
        <v>2803</v>
      </c>
      <c r="F169" s="410" t="s">
        <v>2804</v>
      </c>
      <c r="G169" s="100">
        <v>15000</v>
      </c>
    </row>
    <row r="170" spans="1:7">
      <c r="A170" s="33">
        <v>65</v>
      </c>
      <c r="B170" s="643" t="s">
        <v>2809</v>
      </c>
      <c r="C170" s="410" t="s">
        <v>2806</v>
      </c>
      <c r="D170" s="328" t="s">
        <v>2807</v>
      </c>
      <c r="E170" s="327" t="s">
        <v>2435</v>
      </c>
      <c r="F170" s="410" t="s">
        <v>2808</v>
      </c>
      <c r="G170" s="100">
        <v>20000</v>
      </c>
    </row>
    <row r="171" spans="1:7">
      <c r="A171" s="33">
        <v>66</v>
      </c>
      <c r="B171" s="643" t="s">
        <v>2812</v>
      </c>
      <c r="C171" s="410" t="s">
        <v>2810</v>
      </c>
      <c r="D171" s="328" t="s">
        <v>2807</v>
      </c>
      <c r="E171" s="327" t="s">
        <v>2435</v>
      </c>
      <c r="F171" s="410" t="s">
        <v>2811</v>
      </c>
      <c r="G171" s="100">
        <v>20000</v>
      </c>
    </row>
    <row r="172" spans="1:7" ht="25.5">
      <c r="A172" s="33">
        <v>67</v>
      </c>
      <c r="B172" s="643" t="s">
        <v>2814</v>
      </c>
      <c r="C172" s="410" t="s">
        <v>2854</v>
      </c>
      <c r="D172" s="328" t="s">
        <v>2807</v>
      </c>
      <c r="E172" s="327">
        <v>1891</v>
      </c>
      <c r="F172" s="410" t="s">
        <v>2813</v>
      </c>
      <c r="G172" s="100">
        <v>20000</v>
      </c>
    </row>
    <row r="173" spans="1:7" ht="25.5">
      <c r="A173" s="33">
        <v>68</v>
      </c>
      <c r="B173" s="643" t="s">
        <v>2817</v>
      </c>
      <c r="C173" s="410" t="s">
        <v>2815</v>
      </c>
      <c r="D173" s="328" t="s">
        <v>2807</v>
      </c>
      <c r="E173" s="327">
        <v>1895</v>
      </c>
      <c r="F173" s="410" t="s">
        <v>2816</v>
      </c>
      <c r="G173" s="100">
        <v>20000</v>
      </c>
    </row>
    <row r="174" spans="1:7">
      <c r="A174" s="33">
        <v>69</v>
      </c>
      <c r="B174" s="643" t="s">
        <v>2820</v>
      </c>
      <c r="C174" s="410" t="s">
        <v>2818</v>
      </c>
      <c r="D174" s="328" t="s">
        <v>2807</v>
      </c>
      <c r="E174" s="327">
        <v>1896</v>
      </c>
      <c r="F174" s="410" t="s">
        <v>2819</v>
      </c>
      <c r="G174" s="100">
        <v>20000</v>
      </c>
    </row>
    <row r="175" spans="1:7">
      <c r="A175" s="33">
        <v>70</v>
      </c>
      <c r="B175" s="643" t="s">
        <v>2823</v>
      </c>
      <c r="C175" s="410" t="s">
        <v>2821</v>
      </c>
      <c r="D175" s="328" t="s">
        <v>2807</v>
      </c>
      <c r="E175" s="327">
        <v>1882</v>
      </c>
      <c r="F175" s="410" t="s">
        <v>2822</v>
      </c>
      <c r="G175" s="100">
        <v>20000</v>
      </c>
    </row>
    <row r="176" spans="1:7">
      <c r="A176" s="33">
        <v>71</v>
      </c>
      <c r="B176" s="643" t="s">
        <v>2826</v>
      </c>
      <c r="C176" s="410" t="s">
        <v>2824</v>
      </c>
      <c r="D176" s="328" t="s">
        <v>2807</v>
      </c>
      <c r="E176" s="327">
        <v>1893</v>
      </c>
      <c r="F176" s="410" t="s">
        <v>2825</v>
      </c>
      <c r="G176" s="100">
        <v>20000</v>
      </c>
    </row>
    <row r="177" spans="1:7">
      <c r="A177" s="33">
        <v>72</v>
      </c>
      <c r="B177" s="643" t="s">
        <v>2826</v>
      </c>
      <c r="C177" s="410" t="s">
        <v>2827</v>
      </c>
      <c r="D177" s="328" t="s">
        <v>2807</v>
      </c>
      <c r="E177" s="327">
        <v>1870</v>
      </c>
      <c r="F177" s="410" t="s">
        <v>2828</v>
      </c>
      <c r="G177" s="521">
        <v>100000</v>
      </c>
    </row>
    <row r="178" spans="1:7">
      <c r="A178" s="33">
        <v>73</v>
      </c>
      <c r="B178" s="643" t="s">
        <v>2832</v>
      </c>
      <c r="C178" s="410" t="s">
        <v>2829</v>
      </c>
      <c r="D178" s="328" t="s">
        <v>2859</v>
      </c>
      <c r="E178" s="327" t="s">
        <v>2830</v>
      </c>
      <c r="F178" s="410" t="s">
        <v>2831</v>
      </c>
      <c r="G178" s="521">
        <v>5000</v>
      </c>
    </row>
    <row r="179" spans="1:7">
      <c r="A179" s="33">
        <v>74</v>
      </c>
      <c r="B179" s="643" t="s">
        <v>2836</v>
      </c>
      <c r="C179" s="410" t="s">
        <v>2833</v>
      </c>
      <c r="D179" s="328" t="s">
        <v>2834</v>
      </c>
      <c r="E179" s="327">
        <v>1674</v>
      </c>
      <c r="F179" s="410" t="s">
        <v>2835</v>
      </c>
      <c r="G179" s="521">
        <v>5000</v>
      </c>
    </row>
    <row r="180" spans="1:7">
      <c r="A180" s="33">
        <v>75</v>
      </c>
      <c r="B180" s="643" t="s">
        <v>2841</v>
      </c>
      <c r="C180" s="410" t="s">
        <v>2837</v>
      </c>
      <c r="D180" s="328" t="s">
        <v>2838</v>
      </c>
      <c r="E180" s="327" t="s">
        <v>2839</v>
      </c>
      <c r="F180" s="410" t="s">
        <v>2840</v>
      </c>
      <c r="G180" s="521">
        <v>5000</v>
      </c>
    </row>
    <row r="181" spans="1:7" ht="25.5">
      <c r="A181" s="33">
        <v>76</v>
      </c>
      <c r="B181" s="643" t="s">
        <v>2844</v>
      </c>
      <c r="C181" s="410" t="s">
        <v>2842</v>
      </c>
      <c r="D181" s="328" t="s">
        <v>2843</v>
      </c>
      <c r="E181" s="327" t="s">
        <v>2624</v>
      </c>
      <c r="F181" s="410" t="s">
        <v>2852</v>
      </c>
      <c r="G181" s="521">
        <v>5000</v>
      </c>
    </row>
    <row r="182" spans="1:7" ht="25.5">
      <c r="A182" s="33">
        <v>77</v>
      </c>
      <c r="B182" s="643" t="s">
        <v>2847</v>
      </c>
      <c r="C182" s="410" t="s">
        <v>2845</v>
      </c>
      <c r="D182" s="328" t="s">
        <v>2846</v>
      </c>
      <c r="E182" s="327">
        <v>1519</v>
      </c>
      <c r="F182" s="410" t="s">
        <v>2853</v>
      </c>
      <c r="G182" s="521">
        <v>5000</v>
      </c>
    </row>
    <row r="183" spans="1:7" ht="15" customHeight="1">
      <c r="A183" s="33">
        <v>78</v>
      </c>
      <c r="B183" s="643" t="s">
        <v>2851</v>
      </c>
      <c r="C183" s="410" t="s">
        <v>2794</v>
      </c>
      <c r="D183" s="328" t="s">
        <v>2848</v>
      </c>
      <c r="E183" s="327" t="s">
        <v>2849</v>
      </c>
      <c r="F183" s="410" t="s">
        <v>2850</v>
      </c>
      <c r="G183" s="521">
        <v>5000</v>
      </c>
    </row>
    <row r="184" spans="1:7" ht="15" customHeight="1">
      <c r="A184" s="797"/>
      <c r="B184" s="798"/>
      <c r="C184" s="798"/>
      <c r="D184" s="798"/>
      <c r="E184" s="799"/>
      <c r="F184" s="650" t="s">
        <v>1242</v>
      </c>
      <c r="G184" s="334">
        <f>SUM(G106:G183)</f>
        <v>2050000</v>
      </c>
    </row>
    <row r="185" spans="1:7">
      <c r="A185" s="803" t="s">
        <v>2864</v>
      </c>
      <c r="B185" s="803"/>
      <c r="C185" s="803"/>
      <c r="D185" s="803"/>
      <c r="E185" s="803"/>
      <c r="F185" s="803"/>
      <c r="G185" s="803"/>
    </row>
    <row r="186" spans="1:7">
      <c r="A186" s="33">
        <v>1</v>
      </c>
      <c r="B186" s="643" t="s">
        <v>2868</v>
      </c>
      <c r="C186" s="410" t="s">
        <v>2865</v>
      </c>
      <c r="D186" s="328" t="s">
        <v>2866</v>
      </c>
      <c r="E186" s="328" t="s">
        <v>2602</v>
      </c>
      <c r="F186" s="412" t="s">
        <v>2867</v>
      </c>
      <c r="G186" s="521">
        <v>80000</v>
      </c>
    </row>
    <row r="187" spans="1:7">
      <c r="A187" s="33">
        <v>2</v>
      </c>
      <c r="B187" s="643" t="s">
        <v>2873</v>
      </c>
      <c r="C187" s="410" t="s">
        <v>2869</v>
      </c>
      <c r="D187" s="328" t="s">
        <v>2870</v>
      </c>
      <c r="E187" s="328" t="s">
        <v>2871</v>
      </c>
      <c r="F187" s="412" t="s">
        <v>2872</v>
      </c>
      <c r="G187" s="521">
        <v>80000</v>
      </c>
    </row>
    <row r="188" spans="1:7">
      <c r="A188" s="33">
        <v>3</v>
      </c>
      <c r="B188" s="643" t="s">
        <v>2876</v>
      </c>
      <c r="C188" s="410" t="s">
        <v>2874</v>
      </c>
      <c r="D188" s="328" t="s">
        <v>2557</v>
      </c>
      <c r="E188" s="328" t="s">
        <v>2277</v>
      </c>
      <c r="F188" s="412" t="s">
        <v>2875</v>
      </c>
      <c r="G188" s="521">
        <v>60000</v>
      </c>
    </row>
    <row r="189" spans="1:7">
      <c r="A189" s="33">
        <v>4</v>
      </c>
      <c r="B189" s="643" t="s">
        <v>2879</v>
      </c>
      <c r="C189" s="410" t="s">
        <v>2877</v>
      </c>
      <c r="D189" s="329" t="s">
        <v>2557</v>
      </c>
      <c r="E189" s="328" t="s">
        <v>2375</v>
      </c>
      <c r="F189" s="412" t="s">
        <v>2878</v>
      </c>
      <c r="G189" s="521">
        <v>30000</v>
      </c>
    </row>
    <row r="190" spans="1:7">
      <c r="A190" s="33">
        <v>5</v>
      </c>
      <c r="B190" s="643" t="s">
        <v>2883</v>
      </c>
      <c r="C190" s="410" t="s">
        <v>2880</v>
      </c>
      <c r="D190" s="328" t="s">
        <v>2881</v>
      </c>
      <c r="E190" s="328" t="s">
        <v>2882</v>
      </c>
      <c r="F190" s="412" t="s">
        <v>2872</v>
      </c>
      <c r="G190" s="521">
        <v>80000</v>
      </c>
    </row>
    <row r="191" spans="1:7">
      <c r="A191" s="33">
        <v>6</v>
      </c>
      <c r="B191" s="643" t="s">
        <v>2887</v>
      </c>
      <c r="C191" s="410" t="s">
        <v>2884</v>
      </c>
      <c r="D191" s="329" t="s">
        <v>2557</v>
      </c>
      <c r="E191" s="328" t="s">
        <v>2885</v>
      </c>
      <c r="F191" s="412" t="s">
        <v>2886</v>
      </c>
      <c r="G191" s="521">
        <v>30000</v>
      </c>
    </row>
    <row r="192" spans="1:7">
      <c r="A192" s="33">
        <v>7</v>
      </c>
      <c r="B192" s="643" t="s">
        <v>2891</v>
      </c>
      <c r="C192" s="410" t="s">
        <v>2888</v>
      </c>
      <c r="D192" s="328" t="s">
        <v>2889</v>
      </c>
      <c r="E192" s="328" t="s">
        <v>2592</v>
      </c>
      <c r="F192" s="412" t="s">
        <v>2890</v>
      </c>
      <c r="G192" s="521">
        <v>15000</v>
      </c>
    </row>
    <row r="193" spans="1:7" ht="25.5">
      <c r="A193" s="33">
        <v>8</v>
      </c>
      <c r="B193" s="643" t="s">
        <v>2895</v>
      </c>
      <c r="C193" s="410" t="s">
        <v>2892</v>
      </c>
      <c r="D193" s="328" t="s">
        <v>2893</v>
      </c>
      <c r="E193" s="328" t="s">
        <v>2624</v>
      </c>
      <c r="F193" s="412" t="s">
        <v>2894</v>
      </c>
      <c r="G193" s="521">
        <v>35000</v>
      </c>
    </row>
    <row r="194" spans="1:7">
      <c r="A194" s="33">
        <v>9</v>
      </c>
      <c r="B194" s="643" t="s">
        <v>2899</v>
      </c>
      <c r="C194" s="410" t="s">
        <v>2896</v>
      </c>
      <c r="D194" s="329" t="s">
        <v>2557</v>
      </c>
      <c r="E194" s="328" t="s">
        <v>2897</v>
      </c>
      <c r="F194" s="412" t="s">
        <v>2898</v>
      </c>
      <c r="G194" s="521">
        <v>30000</v>
      </c>
    </row>
    <row r="195" spans="1:7" ht="25.5">
      <c r="A195" s="33">
        <v>10</v>
      </c>
      <c r="B195" s="643" t="s">
        <v>2904</v>
      </c>
      <c r="C195" s="410" t="s">
        <v>2900</v>
      </c>
      <c r="D195" s="328" t="s">
        <v>2901</v>
      </c>
      <c r="E195" s="328" t="s">
        <v>2902</v>
      </c>
      <c r="F195" s="412" t="s">
        <v>2903</v>
      </c>
      <c r="G195" s="521">
        <v>60000</v>
      </c>
    </row>
    <row r="196" spans="1:7">
      <c r="A196" s="33">
        <v>11</v>
      </c>
      <c r="B196" s="643" t="s">
        <v>2908</v>
      </c>
      <c r="C196" s="410" t="s">
        <v>2905</v>
      </c>
      <c r="D196" s="328" t="s">
        <v>2906</v>
      </c>
      <c r="E196" s="328" t="s">
        <v>2277</v>
      </c>
      <c r="F196" s="412" t="s">
        <v>2907</v>
      </c>
      <c r="G196" s="521">
        <v>80000</v>
      </c>
    </row>
    <row r="197" spans="1:7">
      <c r="A197" s="33">
        <v>12</v>
      </c>
      <c r="B197" s="643" t="s">
        <v>2911</v>
      </c>
      <c r="C197" s="410" t="s">
        <v>2877</v>
      </c>
      <c r="D197" s="328" t="s">
        <v>2909</v>
      </c>
      <c r="E197" s="328" t="s">
        <v>2574</v>
      </c>
      <c r="F197" s="412" t="s">
        <v>2910</v>
      </c>
      <c r="G197" s="521">
        <v>25000</v>
      </c>
    </row>
    <row r="198" spans="1:7">
      <c r="A198" s="33">
        <v>13</v>
      </c>
      <c r="B198" s="643" t="s">
        <v>2916</v>
      </c>
      <c r="C198" s="410" t="s">
        <v>2912</v>
      </c>
      <c r="D198" s="328" t="s">
        <v>2913</v>
      </c>
      <c r="E198" s="328" t="s">
        <v>2914</v>
      </c>
      <c r="F198" s="412" t="s">
        <v>2915</v>
      </c>
      <c r="G198" s="521">
        <v>50000</v>
      </c>
    </row>
    <row r="199" spans="1:7">
      <c r="A199" s="33">
        <v>14</v>
      </c>
      <c r="B199" s="643" t="s">
        <v>2920</v>
      </c>
      <c r="C199" s="410" t="s">
        <v>2917</v>
      </c>
      <c r="D199" s="328" t="s">
        <v>2918</v>
      </c>
      <c r="E199" s="328" t="s">
        <v>2871</v>
      </c>
      <c r="F199" s="412" t="s">
        <v>2919</v>
      </c>
      <c r="G199" s="521">
        <v>20000</v>
      </c>
    </row>
    <row r="200" spans="1:7" ht="25.5">
      <c r="A200" s="33">
        <v>15</v>
      </c>
      <c r="B200" s="643" t="s">
        <v>2925</v>
      </c>
      <c r="C200" s="410" t="s">
        <v>2921</v>
      </c>
      <c r="D200" s="328" t="s">
        <v>2922</v>
      </c>
      <c r="E200" s="328" t="s">
        <v>2923</v>
      </c>
      <c r="F200" s="412" t="s">
        <v>2924</v>
      </c>
      <c r="G200" s="521">
        <v>80000</v>
      </c>
    </row>
    <row r="201" spans="1:7">
      <c r="A201" s="33">
        <v>16</v>
      </c>
      <c r="B201" s="643" t="s">
        <v>2930</v>
      </c>
      <c r="C201" s="410" t="s">
        <v>2926</v>
      </c>
      <c r="D201" s="328" t="s">
        <v>2927</v>
      </c>
      <c r="E201" s="328" t="s">
        <v>2928</v>
      </c>
      <c r="F201" s="412" t="s">
        <v>2929</v>
      </c>
      <c r="G201" s="521">
        <v>24000</v>
      </c>
    </row>
    <row r="202" spans="1:7">
      <c r="A202" s="33">
        <v>17</v>
      </c>
      <c r="B202" s="643" t="s">
        <v>2935</v>
      </c>
      <c r="C202" s="410" t="s">
        <v>2931</v>
      </c>
      <c r="D202" s="328" t="s">
        <v>2932</v>
      </c>
      <c r="E202" s="328" t="s">
        <v>2933</v>
      </c>
      <c r="F202" s="412" t="s">
        <v>2934</v>
      </c>
      <c r="G202" s="521">
        <v>80000</v>
      </c>
    </row>
    <row r="203" spans="1:7">
      <c r="A203" s="33">
        <v>18</v>
      </c>
      <c r="B203" s="643" t="s">
        <v>2940</v>
      </c>
      <c r="C203" s="410" t="s">
        <v>2936</v>
      </c>
      <c r="D203" s="328" t="s">
        <v>2937</v>
      </c>
      <c r="E203" s="328" t="s">
        <v>2938</v>
      </c>
      <c r="F203" s="412" t="s">
        <v>2939</v>
      </c>
      <c r="G203" s="521">
        <v>40000</v>
      </c>
    </row>
    <row r="204" spans="1:7">
      <c r="A204" s="33">
        <v>19</v>
      </c>
      <c r="B204" s="643" t="s">
        <v>2945</v>
      </c>
      <c r="C204" s="410" t="s">
        <v>2941</v>
      </c>
      <c r="D204" s="328" t="s">
        <v>2942</v>
      </c>
      <c r="E204" s="328" t="s">
        <v>2943</v>
      </c>
      <c r="F204" s="412" t="s">
        <v>2944</v>
      </c>
      <c r="G204" s="521">
        <v>10000</v>
      </c>
    </row>
    <row r="205" spans="1:7">
      <c r="A205" s="33">
        <v>20</v>
      </c>
      <c r="B205" s="643" t="s">
        <v>2949</v>
      </c>
      <c r="C205" s="410" t="s">
        <v>2946</v>
      </c>
      <c r="D205" s="328" t="s">
        <v>2947</v>
      </c>
      <c r="E205" s="328" t="s">
        <v>801</v>
      </c>
      <c r="F205" s="412" t="s">
        <v>2948</v>
      </c>
      <c r="G205" s="521">
        <v>10000</v>
      </c>
    </row>
    <row r="206" spans="1:7">
      <c r="A206" s="33">
        <v>21</v>
      </c>
      <c r="B206" s="643" t="s">
        <v>2952</v>
      </c>
      <c r="C206" s="410" t="s">
        <v>2950</v>
      </c>
      <c r="D206" s="328" t="s">
        <v>2906</v>
      </c>
      <c r="E206" s="328" t="s">
        <v>2277</v>
      </c>
      <c r="F206" s="412" t="s">
        <v>2951</v>
      </c>
      <c r="G206" s="521">
        <v>80000</v>
      </c>
    </row>
    <row r="207" spans="1:7">
      <c r="A207" s="797"/>
      <c r="B207" s="798"/>
      <c r="C207" s="798"/>
      <c r="D207" s="798"/>
      <c r="E207" s="799"/>
      <c r="F207" s="650" t="s">
        <v>1242</v>
      </c>
      <c r="G207" s="334">
        <f>SUM(G186:G206)</f>
        <v>999000</v>
      </c>
    </row>
    <row r="208" spans="1:7">
      <c r="A208" s="803" t="s">
        <v>2953</v>
      </c>
      <c r="B208" s="803"/>
      <c r="C208" s="803"/>
      <c r="D208" s="803"/>
      <c r="E208" s="803"/>
      <c r="F208" s="803"/>
      <c r="G208" s="803"/>
    </row>
    <row r="209" spans="1:7" ht="25.5">
      <c r="A209" s="33">
        <v>1</v>
      </c>
      <c r="B209" s="643" t="s">
        <v>2957</v>
      </c>
      <c r="C209" s="412" t="s">
        <v>2954</v>
      </c>
      <c r="D209" s="328" t="s">
        <v>2955</v>
      </c>
      <c r="E209" s="327" t="s">
        <v>801</v>
      </c>
      <c r="F209" s="412" t="s">
        <v>2956</v>
      </c>
      <c r="G209" s="521">
        <v>30000</v>
      </c>
    </row>
    <row r="210" spans="1:7">
      <c r="A210" s="33">
        <v>2</v>
      </c>
      <c r="B210" s="643" t="s">
        <v>2961</v>
      </c>
      <c r="C210" s="412" t="s">
        <v>2958</v>
      </c>
      <c r="D210" s="328" t="s">
        <v>2870</v>
      </c>
      <c r="E210" s="327" t="s">
        <v>2959</v>
      </c>
      <c r="F210" s="412" t="s">
        <v>2960</v>
      </c>
      <c r="G210" s="521">
        <v>150000</v>
      </c>
    </row>
    <row r="211" spans="1:7">
      <c r="A211" s="33">
        <v>3</v>
      </c>
      <c r="B211" s="643" t="s">
        <v>2965</v>
      </c>
      <c r="C211" s="412" t="s">
        <v>2962</v>
      </c>
      <c r="D211" s="328" t="s">
        <v>2771</v>
      </c>
      <c r="E211" s="327" t="s">
        <v>2963</v>
      </c>
      <c r="F211" s="412" t="s">
        <v>2964</v>
      </c>
      <c r="G211" s="521">
        <v>90000</v>
      </c>
    </row>
    <row r="212" spans="1:7">
      <c r="A212" s="33">
        <v>4</v>
      </c>
      <c r="B212" s="643" t="s">
        <v>2969</v>
      </c>
      <c r="C212" s="412" t="s">
        <v>2962</v>
      </c>
      <c r="D212" s="328" t="s">
        <v>2966</v>
      </c>
      <c r="E212" s="327" t="s">
        <v>2967</v>
      </c>
      <c r="F212" s="412" t="s">
        <v>2968</v>
      </c>
      <c r="G212" s="521">
        <v>80000</v>
      </c>
    </row>
    <row r="213" spans="1:7">
      <c r="A213" s="33">
        <v>5</v>
      </c>
      <c r="B213" s="643" t="s">
        <v>2974</v>
      </c>
      <c r="C213" s="412" t="s">
        <v>2970</v>
      </c>
      <c r="D213" s="328" t="s">
        <v>2971</v>
      </c>
      <c r="E213" s="327" t="s">
        <v>2972</v>
      </c>
      <c r="F213" s="412" t="s">
        <v>2973</v>
      </c>
      <c r="G213" s="521">
        <v>12000</v>
      </c>
    </row>
    <row r="214" spans="1:7">
      <c r="A214" s="33">
        <v>6</v>
      </c>
      <c r="B214" s="643" t="s">
        <v>2978</v>
      </c>
      <c r="C214" s="412" t="s">
        <v>2975</v>
      </c>
      <c r="D214" s="328" t="s">
        <v>2435</v>
      </c>
      <c r="E214" s="327" t="s">
        <v>2976</v>
      </c>
      <c r="F214" s="412" t="s">
        <v>2977</v>
      </c>
      <c r="G214" s="521">
        <v>1500</v>
      </c>
    </row>
    <row r="215" spans="1:7">
      <c r="A215" s="33">
        <v>7</v>
      </c>
      <c r="B215" s="643" t="s">
        <v>2982</v>
      </c>
      <c r="C215" s="412" t="s">
        <v>2979</v>
      </c>
      <c r="D215" s="328" t="s">
        <v>2980</v>
      </c>
      <c r="E215" s="328" t="s">
        <v>2435</v>
      </c>
      <c r="F215" s="412" t="s">
        <v>2981</v>
      </c>
      <c r="G215" s="521">
        <v>40000</v>
      </c>
    </row>
    <row r="216" spans="1:7">
      <c r="A216" s="33">
        <v>8</v>
      </c>
      <c r="B216" s="643" t="s">
        <v>2985</v>
      </c>
      <c r="C216" s="412" t="s">
        <v>2979</v>
      </c>
      <c r="D216" s="328" t="s">
        <v>2983</v>
      </c>
      <c r="E216" s="328" t="s">
        <v>2435</v>
      </c>
      <c r="F216" s="412" t="s">
        <v>2984</v>
      </c>
      <c r="G216" s="521">
        <v>20000</v>
      </c>
    </row>
    <row r="217" spans="1:7">
      <c r="A217" s="797"/>
      <c r="B217" s="798"/>
      <c r="C217" s="798"/>
      <c r="D217" s="798"/>
      <c r="E217" s="799"/>
      <c r="F217" s="650" t="s">
        <v>1242</v>
      </c>
      <c r="G217" s="334">
        <f>SUM(G209:G216)</f>
        <v>423500</v>
      </c>
    </row>
    <row r="218" spans="1:7">
      <c r="A218" s="803" t="s">
        <v>2986</v>
      </c>
      <c r="B218" s="803"/>
      <c r="C218" s="803"/>
      <c r="D218" s="803"/>
      <c r="E218" s="803"/>
      <c r="F218" s="803"/>
      <c r="G218" s="803"/>
    </row>
    <row r="219" spans="1:7">
      <c r="A219" s="33">
        <v>1</v>
      </c>
      <c r="B219" s="97" t="s">
        <v>23</v>
      </c>
      <c r="C219" s="412" t="s">
        <v>2987</v>
      </c>
      <c r="D219" s="327" t="s">
        <v>2988</v>
      </c>
      <c r="E219" s="327" t="s">
        <v>2989</v>
      </c>
      <c r="F219" s="412" t="s">
        <v>2990</v>
      </c>
      <c r="G219" s="521">
        <v>40000</v>
      </c>
    </row>
    <row r="220" spans="1:7">
      <c r="A220" s="33">
        <v>2</v>
      </c>
      <c r="B220" s="97" t="s">
        <v>23</v>
      </c>
      <c r="C220" s="412" t="s">
        <v>2991</v>
      </c>
      <c r="D220" s="327" t="s">
        <v>2992</v>
      </c>
      <c r="E220" s="327" t="s">
        <v>2375</v>
      </c>
      <c r="F220" s="412" t="s">
        <v>2993</v>
      </c>
      <c r="G220" s="521">
        <v>40000</v>
      </c>
    </row>
    <row r="221" spans="1:7">
      <c r="A221" s="33">
        <v>3</v>
      </c>
      <c r="B221" s="97" t="s">
        <v>23</v>
      </c>
      <c r="C221" s="412" t="s">
        <v>2994</v>
      </c>
      <c r="D221" s="327" t="s">
        <v>2995</v>
      </c>
      <c r="E221" s="327" t="s">
        <v>2996</v>
      </c>
      <c r="F221" s="412" t="s">
        <v>2997</v>
      </c>
      <c r="G221" s="521">
        <v>80000</v>
      </c>
    </row>
    <row r="222" spans="1:7" ht="15" customHeight="1">
      <c r="A222" s="33">
        <v>4</v>
      </c>
      <c r="B222" s="97" t="s">
        <v>23</v>
      </c>
      <c r="C222" s="410" t="s">
        <v>2998</v>
      </c>
      <c r="D222" s="328" t="s">
        <v>3017</v>
      </c>
      <c r="E222" s="327" t="s">
        <v>2624</v>
      </c>
      <c r="F222" s="412" t="s">
        <v>2999</v>
      </c>
      <c r="G222" s="521">
        <v>80000</v>
      </c>
    </row>
    <row r="223" spans="1:7">
      <c r="A223" s="33">
        <v>5</v>
      </c>
      <c r="B223" s="97" t="s">
        <v>23</v>
      </c>
      <c r="C223" s="412" t="s">
        <v>3000</v>
      </c>
      <c r="D223" s="327" t="s">
        <v>3001</v>
      </c>
      <c r="E223" s="327" t="s">
        <v>2435</v>
      </c>
      <c r="F223" s="412" t="s">
        <v>3002</v>
      </c>
      <c r="G223" s="521">
        <v>5000</v>
      </c>
    </row>
    <row r="224" spans="1:7">
      <c r="A224" s="33">
        <v>6</v>
      </c>
      <c r="B224" s="97" t="s">
        <v>23</v>
      </c>
      <c r="C224" s="412" t="s">
        <v>3003</v>
      </c>
      <c r="D224" s="327" t="s">
        <v>3001</v>
      </c>
      <c r="E224" s="327" t="s">
        <v>2435</v>
      </c>
      <c r="F224" s="412" t="s">
        <v>3004</v>
      </c>
      <c r="G224" s="521">
        <v>5000</v>
      </c>
    </row>
    <row r="225" spans="1:7">
      <c r="A225" s="33">
        <v>7</v>
      </c>
      <c r="B225" s="97" t="s">
        <v>23</v>
      </c>
      <c r="C225" s="412" t="s">
        <v>3005</v>
      </c>
      <c r="D225" s="327" t="s">
        <v>3006</v>
      </c>
      <c r="E225" s="327" t="s">
        <v>3007</v>
      </c>
      <c r="F225" s="412" t="s">
        <v>3008</v>
      </c>
      <c r="G225" s="521">
        <v>60000</v>
      </c>
    </row>
    <row r="226" spans="1:7">
      <c r="A226" s="33">
        <v>8</v>
      </c>
      <c r="B226" s="97" t="s">
        <v>23</v>
      </c>
      <c r="C226" s="412" t="s">
        <v>3009</v>
      </c>
      <c r="D226" s="327" t="s">
        <v>3010</v>
      </c>
      <c r="E226" s="327" t="s">
        <v>2435</v>
      </c>
      <c r="F226" s="412" t="s">
        <v>3011</v>
      </c>
      <c r="G226" s="521">
        <v>5000</v>
      </c>
    </row>
    <row r="227" spans="1:7">
      <c r="A227" s="33">
        <v>9</v>
      </c>
      <c r="B227" s="97" t="s">
        <v>23</v>
      </c>
      <c r="C227" s="412" t="s">
        <v>3012</v>
      </c>
      <c r="D227" s="327" t="s">
        <v>3010</v>
      </c>
      <c r="E227" s="327" t="s">
        <v>2435</v>
      </c>
      <c r="F227" s="412" t="s">
        <v>3013</v>
      </c>
      <c r="G227" s="521">
        <v>5000</v>
      </c>
    </row>
    <row r="228" spans="1:7">
      <c r="A228" s="33">
        <v>10</v>
      </c>
      <c r="B228" s="97" t="s">
        <v>23</v>
      </c>
      <c r="C228" s="412" t="s">
        <v>3014</v>
      </c>
      <c r="D228" s="327" t="s">
        <v>2557</v>
      </c>
      <c r="E228" s="327" t="s">
        <v>2435</v>
      </c>
      <c r="F228" s="412" t="s">
        <v>3013</v>
      </c>
      <c r="G228" s="521">
        <v>20000</v>
      </c>
    </row>
    <row r="229" spans="1:7">
      <c r="A229" s="33">
        <v>11</v>
      </c>
      <c r="B229" s="97" t="s">
        <v>23</v>
      </c>
      <c r="C229" s="412" t="s">
        <v>3015</v>
      </c>
      <c r="D229" s="327" t="s">
        <v>2557</v>
      </c>
      <c r="E229" s="327" t="s">
        <v>2435</v>
      </c>
      <c r="F229" s="412" t="s">
        <v>3016</v>
      </c>
      <c r="G229" s="521">
        <v>30000</v>
      </c>
    </row>
    <row r="230" spans="1:7">
      <c r="A230" s="797"/>
      <c r="B230" s="798"/>
      <c r="C230" s="798"/>
      <c r="D230" s="798"/>
      <c r="E230" s="799"/>
      <c r="F230" s="650" t="s">
        <v>1242</v>
      </c>
      <c r="G230" s="334">
        <f>SUM(G219:G229)</f>
        <v>370000</v>
      </c>
    </row>
    <row r="231" spans="1:7">
      <c r="A231" s="803" t="s">
        <v>3717</v>
      </c>
      <c r="B231" s="803"/>
      <c r="C231" s="803"/>
      <c r="D231" s="803"/>
      <c r="E231" s="803"/>
      <c r="F231" s="803"/>
      <c r="G231" s="803"/>
    </row>
    <row r="232" spans="1:7">
      <c r="A232" s="604">
        <v>1</v>
      </c>
      <c r="B232" s="615" t="s">
        <v>23</v>
      </c>
      <c r="C232" s="619" t="s">
        <v>3718</v>
      </c>
      <c r="D232" s="97" t="s">
        <v>3719</v>
      </c>
      <c r="E232" s="97" t="s">
        <v>3720</v>
      </c>
      <c r="F232" s="418" t="s">
        <v>3721</v>
      </c>
      <c r="G232" s="616">
        <v>80000</v>
      </c>
    </row>
    <row r="233" spans="1:7" ht="25.5">
      <c r="A233" s="604">
        <v>2</v>
      </c>
      <c r="B233" s="617" t="s">
        <v>3723</v>
      </c>
      <c r="C233" s="619" t="s">
        <v>3746</v>
      </c>
      <c r="D233" s="602" t="s">
        <v>3747</v>
      </c>
      <c r="E233" s="602" t="s">
        <v>3732</v>
      </c>
      <c r="F233" s="418" t="s">
        <v>3722</v>
      </c>
      <c r="G233" s="616">
        <v>5000</v>
      </c>
    </row>
    <row r="234" spans="1:7">
      <c r="A234" s="604">
        <v>3</v>
      </c>
      <c r="B234" s="617" t="s">
        <v>3725</v>
      </c>
      <c r="C234" s="619" t="s">
        <v>3727</v>
      </c>
      <c r="D234" s="97" t="s">
        <v>3726</v>
      </c>
      <c r="E234" s="97" t="s">
        <v>3731</v>
      </c>
      <c r="F234" s="418" t="s">
        <v>3724</v>
      </c>
      <c r="G234" s="616">
        <v>5000</v>
      </c>
    </row>
    <row r="235" spans="1:7">
      <c r="A235" s="604">
        <v>4</v>
      </c>
      <c r="B235" s="617" t="s">
        <v>3734</v>
      </c>
      <c r="C235" s="619" t="s">
        <v>3729</v>
      </c>
      <c r="D235" s="97" t="s">
        <v>3728</v>
      </c>
      <c r="E235" s="97" t="s">
        <v>3730</v>
      </c>
      <c r="F235" s="418" t="s">
        <v>3733</v>
      </c>
      <c r="G235" s="616">
        <v>5000</v>
      </c>
    </row>
    <row r="236" spans="1:7">
      <c r="A236" s="604">
        <v>5</v>
      </c>
      <c r="B236" s="617" t="s">
        <v>3735</v>
      </c>
      <c r="C236" s="619" t="s">
        <v>3739</v>
      </c>
      <c r="D236" s="97" t="s">
        <v>3738</v>
      </c>
      <c r="E236" s="97" t="s">
        <v>3737</v>
      </c>
      <c r="F236" s="418" t="s">
        <v>3736</v>
      </c>
      <c r="G236" s="616">
        <v>5000</v>
      </c>
    </row>
    <row r="237" spans="1:7">
      <c r="A237" s="604">
        <v>6</v>
      </c>
      <c r="B237" s="615" t="s">
        <v>23</v>
      </c>
      <c r="C237" s="619" t="s">
        <v>3740</v>
      </c>
      <c r="D237" s="97" t="s">
        <v>3741</v>
      </c>
      <c r="E237" s="97">
        <v>1937</v>
      </c>
      <c r="F237" s="418" t="s">
        <v>3742</v>
      </c>
      <c r="G237" s="616">
        <v>5000</v>
      </c>
    </row>
    <row r="238" spans="1:7">
      <c r="A238" s="604">
        <v>7</v>
      </c>
      <c r="B238" s="615" t="s">
        <v>23</v>
      </c>
      <c r="C238" s="619" t="s">
        <v>3745</v>
      </c>
      <c r="D238" s="97" t="s">
        <v>2557</v>
      </c>
      <c r="E238" s="97" t="s">
        <v>3744</v>
      </c>
      <c r="F238" s="418" t="s">
        <v>3743</v>
      </c>
      <c r="G238" s="616">
        <v>15000</v>
      </c>
    </row>
    <row r="239" spans="1:7" ht="25.5">
      <c r="A239" s="604">
        <v>8</v>
      </c>
      <c r="B239" s="615" t="s">
        <v>23</v>
      </c>
      <c r="C239" s="619" t="s">
        <v>3746</v>
      </c>
      <c r="D239" s="602" t="s">
        <v>3747</v>
      </c>
      <c r="E239" s="602" t="s">
        <v>3748</v>
      </c>
      <c r="F239" s="418" t="s">
        <v>3722</v>
      </c>
      <c r="G239" s="616">
        <v>2000</v>
      </c>
    </row>
    <row r="240" spans="1:7">
      <c r="A240" s="604">
        <v>9</v>
      </c>
      <c r="B240" s="615" t="s">
        <v>23</v>
      </c>
      <c r="C240" s="619" t="s">
        <v>3727</v>
      </c>
      <c r="D240" s="97" t="s">
        <v>3726</v>
      </c>
      <c r="E240" s="97" t="s">
        <v>3749</v>
      </c>
      <c r="F240" s="418" t="s">
        <v>3724</v>
      </c>
      <c r="G240" s="616">
        <v>2000</v>
      </c>
    </row>
    <row r="241" spans="1:7">
      <c r="A241" s="604">
        <v>10</v>
      </c>
      <c r="B241" s="615" t="s">
        <v>23</v>
      </c>
      <c r="C241" s="619" t="s">
        <v>3729</v>
      </c>
      <c r="D241" s="97" t="s">
        <v>3728</v>
      </c>
      <c r="E241" s="97" t="s">
        <v>3750</v>
      </c>
      <c r="F241" s="418" t="s">
        <v>3752</v>
      </c>
      <c r="G241" s="616">
        <v>2000</v>
      </c>
    </row>
    <row r="242" spans="1:7">
      <c r="A242" s="604">
        <v>11</v>
      </c>
      <c r="B242" s="615" t="s">
        <v>23</v>
      </c>
      <c r="C242" s="619" t="s">
        <v>3739</v>
      </c>
      <c r="D242" s="97" t="s">
        <v>3738</v>
      </c>
      <c r="E242" s="97" t="s">
        <v>3751</v>
      </c>
      <c r="F242" s="418" t="s">
        <v>3753</v>
      </c>
      <c r="G242" s="616">
        <v>2000</v>
      </c>
    </row>
    <row r="243" spans="1:7">
      <c r="A243" s="604">
        <v>12</v>
      </c>
      <c r="B243" s="97" t="s">
        <v>23</v>
      </c>
      <c r="C243" s="619" t="s">
        <v>3754</v>
      </c>
      <c r="D243" s="97" t="s">
        <v>23</v>
      </c>
      <c r="E243" s="97" t="s">
        <v>23</v>
      </c>
      <c r="F243" s="97" t="s">
        <v>23</v>
      </c>
      <c r="G243" s="616">
        <v>100</v>
      </c>
    </row>
    <row r="244" spans="1:7">
      <c r="A244" s="604">
        <v>13</v>
      </c>
      <c r="B244" s="97" t="s">
        <v>23</v>
      </c>
      <c r="C244" s="619" t="s">
        <v>3755</v>
      </c>
      <c r="D244" s="97" t="s">
        <v>23</v>
      </c>
      <c r="E244" s="97" t="s">
        <v>23</v>
      </c>
      <c r="F244" s="97" t="s">
        <v>23</v>
      </c>
      <c r="G244" s="616">
        <v>500</v>
      </c>
    </row>
    <row r="245" spans="1:7">
      <c r="A245" s="604">
        <v>14</v>
      </c>
      <c r="B245" s="97" t="s">
        <v>23</v>
      </c>
      <c r="C245" s="619" t="s">
        <v>3756</v>
      </c>
      <c r="D245" s="97" t="s">
        <v>23</v>
      </c>
      <c r="E245" s="97" t="s">
        <v>23</v>
      </c>
      <c r="F245" s="97" t="s">
        <v>23</v>
      </c>
      <c r="G245" s="616">
        <v>100</v>
      </c>
    </row>
    <row r="246" spans="1:7">
      <c r="A246" s="604">
        <v>15</v>
      </c>
      <c r="B246" s="97" t="s">
        <v>23</v>
      </c>
      <c r="C246" s="619" t="s">
        <v>3757</v>
      </c>
      <c r="D246" s="97" t="s">
        <v>23</v>
      </c>
      <c r="E246" s="97" t="s">
        <v>3758</v>
      </c>
      <c r="F246" s="97" t="s">
        <v>23</v>
      </c>
      <c r="G246" s="616">
        <v>100</v>
      </c>
    </row>
    <row r="247" spans="1:7" ht="25.5">
      <c r="A247" s="604">
        <v>16</v>
      </c>
      <c r="B247" s="97" t="s">
        <v>23</v>
      </c>
      <c r="C247" s="418" t="s">
        <v>3759</v>
      </c>
      <c r="D247" s="97" t="s">
        <v>23</v>
      </c>
      <c r="E247" s="97" t="s">
        <v>3760</v>
      </c>
      <c r="F247" s="97" t="s">
        <v>23</v>
      </c>
      <c r="G247" s="616">
        <v>100</v>
      </c>
    </row>
    <row r="248" spans="1:7" ht="25.5">
      <c r="A248" s="604">
        <v>17</v>
      </c>
      <c r="B248" s="97" t="s">
        <v>23</v>
      </c>
      <c r="C248" s="418" t="s">
        <v>3761</v>
      </c>
      <c r="D248" s="97" t="s">
        <v>23</v>
      </c>
      <c r="E248" s="97" t="s">
        <v>3763</v>
      </c>
      <c r="F248" s="97" t="s">
        <v>23</v>
      </c>
      <c r="G248" s="616">
        <v>500</v>
      </c>
    </row>
    <row r="249" spans="1:7" ht="25.5">
      <c r="A249" s="604">
        <v>18</v>
      </c>
      <c r="B249" s="97" t="s">
        <v>23</v>
      </c>
      <c r="C249" s="418" t="s">
        <v>3762</v>
      </c>
      <c r="D249" s="97" t="s">
        <v>23</v>
      </c>
      <c r="E249" s="97" t="s">
        <v>3764</v>
      </c>
      <c r="F249" s="97" t="s">
        <v>23</v>
      </c>
      <c r="G249" s="616">
        <v>300</v>
      </c>
    </row>
    <row r="250" spans="1:7">
      <c r="A250" s="797"/>
      <c r="B250" s="798"/>
      <c r="C250" s="798"/>
      <c r="D250" s="798"/>
      <c r="E250" s="799"/>
      <c r="F250" s="650" t="s">
        <v>1242</v>
      </c>
      <c r="G250" s="334">
        <f>SUM(G232:G249)</f>
        <v>129700</v>
      </c>
    </row>
    <row r="251" spans="1:7">
      <c r="A251" s="803" t="s">
        <v>3789</v>
      </c>
      <c r="B251" s="803"/>
      <c r="C251" s="803"/>
      <c r="D251" s="803"/>
      <c r="E251" s="803"/>
      <c r="F251" s="803"/>
      <c r="G251" s="803"/>
    </row>
    <row r="252" spans="1:7" ht="51">
      <c r="A252" s="645">
        <v>1</v>
      </c>
      <c r="B252" s="643" t="s">
        <v>3791</v>
      </c>
      <c r="C252" s="648" t="s">
        <v>3790</v>
      </c>
      <c r="D252" s="643" t="s">
        <v>23</v>
      </c>
      <c r="E252" s="644" t="s">
        <v>3843</v>
      </c>
      <c r="F252" s="649" t="s">
        <v>3792</v>
      </c>
      <c r="G252" s="521">
        <v>40000</v>
      </c>
    </row>
    <row r="253" spans="1:7" ht="38.25">
      <c r="A253" s="645">
        <v>2</v>
      </c>
      <c r="B253" s="643" t="s">
        <v>3793</v>
      </c>
      <c r="C253" s="648" t="s">
        <v>3795</v>
      </c>
      <c r="D253" s="643" t="s">
        <v>23</v>
      </c>
      <c r="E253" s="644" t="s">
        <v>3842</v>
      </c>
      <c r="F253" s="649" t="s">
        <v>3794</v>
      </c>
      <c r="G253" s="521">
        <v>20000</v>
      </c>
    </row>
    <row r="254" spans="1:7" ht="38.25">
      <c r="A254" s="645">
        <v>3</v>
      </c>
      <c r="B254" s="643" t="s">
        <v>3800</v>
      </c>
      <c r="C254" s="648" t="s">
        <v>3798</v>
      </c>
      <c r="D254" s="643" t="s">
        <v>3797</v>
      </c>
      <c r="E254" s="644" t="s">
        <v>3796</v>
      </c>
      <c r="F254" s="649" t="s">
        <v>3799</v>
      </c>
      <c r="G254" s="521">
        <v>7000</v>
      </c>
    </row>
    <row r="255" spans="1:7" ht="38.25">
      <c r="A255" s="645">
        <v>4</v>
      </c>
      <c r="B255" s="643" t="s">
        <v>3805</v>
      </c>
      <c r="C255" s="648" t="s">
        <v>3801</v>
      </c>
      <c r="D255" s="643" t="s">
        <v>23</v>
      </c>
      <c r="E255" s="644" t="s">
        <v>3844</v>
      </c>
      <c r="F255" s="649" t="s">
        <v>3804</v>
      </c>
      <c r="G255" s="521">
        <v>4000</v>
      </c>
    </row>
    <row r="256" spans="1:7" ht="25.5" customHeight="1">
      <c r="A256" s="645">
        <v>5</v>
      </c>
      <c r="B256" s="643" t="s">
        <v>3807</v>
      </c>
      <c r="C256" s="648" t="s">
        <v>3802</v>
      </c>
      <c r="D256" s="643" t="s">
        <v>23</v>
      </c>
      <c r="E256" s="644" t="s">
        <v>3803</v>
      </c>
      <c r="F256" s="649" t="s">
        <v>3806</v>
      </c>
      <c r="G256" s="521">
        <v>3500</v>
      </c>
    </row>
    <row r="257" spans="1:7">
      <c r="A257" s="797"/>
      <c r="B257" s="798"/>
      <c r="C257" s="798"/>
      <c r="D257" s="798"/>
      <c r="E257" s="799"/>
      <c r="F257" s="650" t="s">
        <v>1242</v>
      </c>
      <c r="G257" s="334">
        <f>SUM(G252:G256)</f>
        <v>74500</v>
      </c>
    </row>
    <row r="258" spans="1:7">
      <c r="A258" s="804" t="s">
        <v>3808</v>
      </c>
      <c r="B258" s="804"/>
      <c r="C258" s="804"/>
      <c r="D258" s="804"/>
      <c r="E258" s="804"/>
      <c r="F258" s="804"/>
      <c r="G258" s="804"/>
    </row>
    <row r="259" spans="1:7">
      <c r="A259" s="645">
        <v>1</v>
      </c>
      <c r="B259" s="521" t="s">
        <v>3811</v>
      </c>
      <c r="C259" s="647" t="s">
        <v>3809</v>
      </c>
      <c r="D259" s="643" t="s">
        <v>23</v>
      </c>
      <c r="E259" s="643" t="s">
        <v>801</v>
      </c>
      <c r="F259" s="647" t="s">
        <v>3810</v>
      </c>
      <c r="G259" s="521">
        <v>5000</v>
      </c>
    </row>
    <row r="260" spans="1:7">
      <c r="A260" s="645">
        <v>2</v>
      </c>
      <c r="B260" s="521" t="s">
        <v>3812</v>
      </c>
      <c r="C260" s="647" t="s">
        <v>3814</v>
      </c>
      <c r="D260" s="643" t="s">
        <v>23</v>
      </c>
      <c r="E260" s="643" t="s">
        <v>3813</v>
      </c>
      <c r="F260" s="647" t="s">
        <v>413</v>
      </c>
      <c r="G260" s="521">
        <v>5000</v>
      </c>
    </row>
    <row r="261" spans="1:7">
      <c r="A261" s="645">
        <v>3</v>
      </c>
      <c r="B261" s="521" t="s">
        <v>3815</v>
      </c>
      <c r="C261" s="647" t="s">
        <v>3821</v>
      </c>
      <c r="D261" s="643" t="s">
        <v>23</v>
      </c>
      <c r="E261" s="643" t="s">
        <v>3828</v>
      </c>
      <c r="F261" s="647" t="s">
        <v>3830</v>
      </c>
      <c r="G261" s="521">
        <v>20000</v>
      </c>
    </row>
    <row r="262" spans="1:7">
      <c r="A262" s="645">
        <v>4</v>
      </c>
      <c r="B262" s="521" t="s">
        <v>3816</v>
      </c>
      <c r="C262" s="647" t="s">
        <v>3822</v>
      </c>
      <c r="D262" s="643" t="s">
        <v>3827</v>
      </c>
      <c r="E262" s="643">
        <v>1936</v>
      </c>
      <c r="F262" s="647" t="s">
        <v>3831</v>
      </c>
      <c r="G262" s="521">
        <v>20000</v>
      </c>
    </row>
    <row r="263" spans="1:7">
      <c r="A263" s="645">
        <v>5</v>
      </c>
      <c r="B263" s="521" t="s">
        <v>3817</v>
      </c>
      <c r="C263" s="647" t="s">
        <v>3823</v>
      </c>
      <c r="D263" s="643" t="s">
        <v>23</v>
      </c>
      <c r="E263" s="643" t="s">
        <v>23</v>
      </c>
      <c r="F263" s="647" t="s">
        <v>3832</v>
      </c>
      <c r="G263" s="521">
        <v>4000</v>
      </c>
    </row>
    <row r="264" spans="1:7">
      <c r="A264" s="645">
        <v>6</v>
      </c>
      <c r="B264" s="521" t="s">
        <v>3818</v>
      </c>
      <c r="C264" s="647" t="s">
        <v>3824</v>
      </c>
      <c r="D264" s="643" t="s">
        <v>3826</v>
      </c>
      <c r="E264" s="643" t="s">
        <v>3829</v>
      </c>
      <c r="F264" s="647" t="s">
        <v>3833</v>
      </c>
      <c r="G264" s="521">
        <v>20000</v>
      </c>
    </row>
    <row r="265" spans="1:7">
      <c r="A265" s="645">
        <v>7</v>
      </c>
      <c r="B265" s="521" t="s">
        <v>3820</v>
      </c>
      <c r="C265" s="647" t="s">
        <v>3825</v>
      </c>
      <c r="D265" s="643" t="s">
        <v>3826</v>
      </c>
      <c r="E265" s="643" t="s">
        <v>3829</v>
      </c>
      <c r="F265" s="647" t="s">
        <v>3834</v>
      </c>
      <c r="G265" s="521">
        <v>10000</v>
      </c>
    </row>
    <row r="266" spans="1:7">
      <c r="A266" s="645">
        <v>8</v>
      </c>
      <c r="B266" s="521" t="s">
        <v>3819</v>
      </c>
      <c r="C266" s="647" t="s">
        <v>3825</v>
      </c>
      <c r="D266" s="643" t="s">
        <v>3826</v>
      </c>
      <c r="E266" s="643" t="s">
        <v>3829</v>
      </c>
      <c r="F266" s="647" t="s">
        <v>3834</v>
      </c>
      <c r="G266" s="521">
        <v>10000</v>
      </c>
    </row>
    <row r="267" spans="1:7">
      <c r="A267" s="645">
        <v>9</v>
      </c>
      <c r="B267" s="521" t="s">
        <v>3837</v>
      </c>
      <c r="C267" s="647" t="s">
        <v>3835</v>
      </c>
      <c r="D267" s="643" t="s">
        <v>3826</v>
      </c>
      <c r="E267" s="643" t="s">
        <v>3829</v>
      </c>
      <c r="F267" s="647" t="s">
        <v>3836</v>
      </c>
      <c r="G267" s="521">
        <v>15000</v>
      </c>
    </row>
    <row r="268" spans="1:7">
      <c r="A268" s="645">
        <v>10</v>
      </c>
      <c r="B268" s="521" t="s">
        <v>3838</v>
      </c>
      <c r="C268" s="647" t="s">
        <v>3835</v>
      </c>
      <c r="D268" s="643" t="s">
        <v>3826</v>
      </c>
      <c r="E268" s="643" t="s">
        <v>3829</v>
      </c>
      <c r="F268" s="647" t="s">
        <v>3836</v>
      </c>
      <c r="G268" s="521">
        <v>15000</v>
      </c>
    </row>
    <row r="269" spans="1:7">
      <c r="A269" s="645">
        <v>11</v>
      </c>
      <c r="B269" s="521" t="s">
        <v>3839</v>
      </c>
      <c r="C269" s="647" t="s">
        <v>3841</v>
      </c>
      <c r="D269" s="643" t="s">
        <v>23</v>
      </c>
      <c r="E269" s="643" t="s">
        <v>801</v>
      </c>
      <c r="F269" s="647" t="s">
        <v>3840</v>
      </c>
      <c r="G269" s="521">
        <v>25000</v>
      </c>
    </row>
    <row r="270" spans="1:7">
      <c r="A270" s="797"/>
      <c r="B270" s="798"/>
      <c r="C270" s="798"/>
      <c r="D270" s="798"/>
      <c r="E270" s="799"/>
      <c r="F270" s="650" t="s">
        <v>1242</v>
      </c>
      <c r="G270" s="334">
        <f>SUM(G259:G269)</f>
        <v>149000</v>
      </c>
    </row>
    <row r="271" spans="1:7">
      <c r="A271" s="804" t="s">
        <v>3963</v>
      </c>
      <c r="B271" s="804"/>
      <c r="C271" s="804"/>
      <c r="D271" s="804"/>
      <c r="E271" s="804"/>
      <c r="F271" s="804"/>
      <c r="G271" s="804"/>
    </row>
    <row r="272" spans="1:7">
      <c r="A272" s="645">
        <v>1</v>
      </c>
      <c r="B272" s="100" t="s">
        <v>3845</v>
      </c>
      <c r="C272" s="648" t="s">
        <v>4142</v>
      </c>
      <c r="D272" s="97" t="s">
        <v>23</v>
      </c>
      <c r="E272" s="97" t="s">
        <v>23</v>
      </c>
      <c r="F272" s="97" t="s">
        <v>23</v>
      </c>
      <c r="G272" s="100">
        <v>120000</v>
      </c>
    </row>
    <row r="273" spans="1:7">
      <c r="A273" s="645">
        <v>2</v>
      </c>
      <c r="B273" s="100" t="s">
        <v>3846</v>
      </c>
      <c r="C273" s="648" t="s">
        <v>4142</v>
      </c>
      <c r="D273" s="97" t="s">
        <v>23</v>
      </c>
      <c r="E273" s="97" t="s">
        <v>23</v>
      </c>
      <c r="F273" s="97" t="s">
        <v>23</v>
      </c>
      <c r="G273" s="100">
        <v>5000</v>
      </c>
    </row>
    <row r="274" spans="1:7">
      <c r="A274" s="645">
        <v>3</v>
      </c>
      <c r="B274" s="100" t="s">
        <v>3847</v>
      </c>
      <c r="C274" s="648" t="s">
        <v>4142</v>
      </c>
      <c r="D274" s="97" t="s">
        <v>23</v>
      </c>
      <c r="E274" s="97" t="s">
        <v>23</v>
      </c>
      <c r="F274" s="97" t="s">
        <v>23</v>
      </c>
      <c r="G274" s="100">
        <v>40000</v>
      </c>
    </row>
    <row r="275" spans="1:7">
      <c r="A275" s="645">
        <v>4</v>
      </c>
      <c r="B275" s="100" t="s">
        <v>3851</v>
      </c>
      <c r="C275" s="648" t="s">
        <v>4142</v>
      </c>
      <c r="D275" s="97" t="s">
        <v>23</v>
      </c>
      <c r="E275" s="97" t="s">
        <v>23</v>
      </c>
      <c r="F275" s="97" t="s">
        <v>23</v>
      </c>
      <c r="G275" s="100">
        <v>2000</v>
      </c>
    </row>
    <row r="276" spans="1:7">
      <c r="A276" s="645">
        <v>5</v>
      </c>
      <c r="B276" s="100" t="s">
        <v>3852</v>
      </c>
      <c r="C276" s="648" t="s">
        <v>4142</v>
      </c>
      <c r="D276" s="97" t="s">
        <v>23</v>
      </c>
      <c r="E276" s="97" t="s">
        <v>23</v>
      </c>
      <c r="F276" s="97" t="s">
        <v>23</v>
      </c>
      <c r="G276" s="100">
        <v>4000</v>
      </c>
    </row>
    <row r="277" spans="1:7">
      <c r="A277" s="645">
        <v>6</v>
      </c>
      <c r="B277" s="100" t="s">
        <v>3853</v>
      </c>
      <c r="C277" s="648" t="s">
        <v>4142</v>
      </c>
      <c r="D277" s="97" t="s">
        <v>23</v>
      </c>
      <c r="E277" s="97" t="s">
        <v>23</v>
      </c>
      <c r="F277" s="97" t="s">
        <v>23</v>
      </c>
      <c r="G277" s="100">
        <v>2000</v>
      </c>
    </row>
    <row r="278" spans="1:7">
      <c r="A278" s="645">
        <v>7</v>
      </c>
      <c r="B278" s="100" t="s">
        <v>3854</v>
      </c>
      <c r="C278" s="648" t="s">
        <v>4142</v>
      </c>
      <c r="D278" s="97" t="s">
        <v>23</v>
      </c>
      <c r="E278" s="97" t="s">
        <v>23</v>
      </c>
      <c r="F278" s="97" t="s">
        <v>23</v>
      </c>
      <c r="G278" s="100">
        <v>2500</v>
      </c>
    </row>
    <row r="279" spans="1:7">
      <c r="A279" s="645">
        <v>8</v>
      </c>
      <c r="B279" s="100" t="s">
        <v>3855</v>
      </c>
      <c r="C279" s="648" t="s">
        <v>4142</v>
      </c>
      <c r="D279" s="97" t="s">
        <v>23</v>
      </c>
      <c r="E279" s="97" t="s">
        <v>23</v>
      </c>
      <c r="F279" s="97" t="s">
        <v>23</v>
      </c>
      <c r="G279" s="100">
        <v>120000</v>
      </c>
    </row>
    <row r="280" spans="1:7">
      <c r="A280" s="645">
        <v>9</v>
      </c>
      <c r="B280" s="100" t="s">
        <v>3856</v>
      </c>
      <c r="C280" s="648" t="s">
        <v>4142</v>
      </c>
      <c r="D280" s="97" t="s">
        <v>23</v>
      </c>
      <c r="E280" s="97" t="s">
        <v>23</v>
      </c>
      <c r="F280" s="97" t="s">
        <v>23</v>
      </c>
      <c r="G280" s="100">
        <v>4000</v>
      </c>
    </row>
    <row r="281" spans="1:7">
      <c r="A281" s="645">
        <v>10</v>
      </c>
      <c r="B281" s="100" t="s">
        <v>3857</v>
      </c>
      <c r="C281" s="648" t="s">
        <v>4142</v>
      </c>
      <c r="D281" s="97" t="s">
        <v>23</v>
      </c>
      <c r="E281" s="97" t="s">
        <v>23</v>
      </c>
      <c r="F281" s="97" t="s">
        <v>23</v>
      </c>
      <c r="G281" s="100">
        <v>1000</v>
      </c>
    </row>
    <row r="282" spans="1:7">
      <c r="A282" s="645">
        <v>11</v>
      </c>
      <c r="B282" s="100" t="s">
        <v>3858</v>
      </c>
      <c r="C282" s="648" t="s">
        <v>4142</v>
      </c>
      <c r="D282" s="97" t="s">
        <v>23</v>
      </c>
      <c r="E282" s="97" t="s">
        <v>23</v>
      </c>
      <c r="F282" s="97" t="s">
        <v>23</v>
      </c>
      <c r="G282" s="100">
        <v>2000</v>
      </c>
    </row>
    <row r="283" spans="1:7">
      <c r="A283" s="645">
        <v>12</v>
      </c>
      <c r="B283" s="100" t="s">
        <v>3859</v>
      </c>
      <c r="C283" s="648" t="s">
        <v>4142</v>
      </c>
      <c r="D283" s="97" t="s">
        <v>23</v>
      </c>
      <c r="E283" s="97" t="s">
        <v>23</v>
      </c>
      <c r="F283" s="97" t="s">
        <v>23</v>
      </c>
      <c r="G283" s="100">
        <v>4000</v>
      </c>
    </row>
    <row r="284" spans="1:7">
      <c r="A284" s="645">
        <v>13</v>
      </c>
      <c r="B284" s="100" t="s">
        <v>3860</v>
      </c>
      <c r="C284" s="648" t="s">
        <v>4142</v>
      </c>
      <c r="D284" s="97" t="s">
        <v>23</v>
      </c>
      <c r="E284" s="97" t="s">
        <v>23</v>
      </c>
      <c r="F284" s="97" t="s">
        <v>23</v>
      </c>
      <c r="G284" s="100">
        <v>5000</v>
      </c>
    </row>
    <row r="285" spans="1:7">
      <c r="A285" s="645">
        <v>14</v>
      </c>
      <c r="B285" s="100" t="s">
        <v>3861</v>
      </c>
      <c r="C285" s="648" t="s">
        <v>4142</v>
      </c>
      <c r="D285" s="97" t="s">
        <v>23</v>
      </c>
      <c r="E285" s="97" t="s">
        <v>23</v>
      </c>
      <c r="F285" s="97" t="s">
        <v>23</v>
      </c>
      <c r="G285" s="100">
        <v>1500</v>
      </c>
    </row>
    <row r="286" spans="1:7">
      <c r="A286" s="645">
        <v>15</v>
      </c>
      <c r="B286" s="100" t="s">
        <v>3871</v>
      </c>
      <c r="C286" s="648" t="s">
        <v>4142</v>
      </c>
      <c r="D286" s="97" t="s">
        <v>23</v>
      </c>
      <c r="E286" s="97" t="s">
        <v>23</v>
      </c>
      <c r="F286" s="97" t="s">
        <v>23</v>
      </c>
      <c r="G286" s="100">
        <v>500</v>
      </c>
    </row>
    <row r="287" spans="1:7">
      <c r="A287" s="645">
        <v>16</v>
      </c>
      <c r="B287" s="100" t="s">
        <v>3872</v>
      </c>
      <c r="C287" s="648" t="s">
        <v>4142</v>
      </c>
      <c r="D287" s="97" t="s">
        <v>23</v>
      </c>
      <c r="E287" s="97" t="s">
        <v>23</v>
      </c>
      <c r="F287" s="97" t="s">
        <v>23</v>
      </c>
      <c r="G287" s="100">
        <v>1000</v>
      </c>
    </row>
    <row r="288" spans="1:7">
      <c r="A288" s="645">
        <v>17</v>
      </c>
      <c r="B288" s="100" t="s">
        <v>3873</v>
      </c>
      <c r="C288" s="648" t="s">
        <v>4142</v>
      </c>
      <c r="D288" s="97" t="s">
        <v>23</v>
      </c>
      <c r="E288" s="97" t="s">
        <v>23</v>
      </c>
      <c r="F288" s="97" t="s">
        <v>23</v>
      </c>
      <c r="G288" s="100">
        <v>2000</v>
      </c>
    </row>
    <row r="289" spans="1:7">
      <c r="A289" s="645">
        <v>18</v>
      </c>
      <c r="B289" s="100" t="s">
        <v>3874</v>
      </c>
      <c r="C289" s="648" t="s">
        <v>4142</v>
      </c>
      <c r="D289" s="97" t="s">
        <v>23</v>
      </c>
      <c r="E289" s="97" t="s">
        <v>23</v>
      </c>
      <c r="F289" s="97" t="s">
        <v>23</v>
      </c>
      <c r="G289" s="100">
        <v>1500</v>
      </c>
    </row>
    <row r="290" spans="1:7">
      <c r="A290" s="645">
        <v>19</v>
      </c>
      <c r="B290" s="100" t="s">
        <v>3875</v>
      </c>
      <c r="C290" s="648" t="s">
        <v>4142</v>
      </c>
      <c r="D290" s="97" t="s">
        <v>23</v>
      </c>
      <c r="E290" s="97" t="s">
        <v>23</v>
      </c>
      <c r="F290" s="97" t="s">
        <v>23</v>
      </c>
      <c r="G290" s="100">
        <v>2000</v>
      </c>
    </row>
    <row r="291" spans="1:7">
      <c r="A291" s="645">
        <v>20</v>
      </c>
      <c r="B291" s="100" t="s">
        <v>3876</v>
      </c>
      <c r="C291" s="648" t="s">
        <v>4142</v>
      </c>
      <c r="D291" s="97" t="s">
        <v>23</v>
      </c>
      <c r="E291" s="97" t="s">
        <v>23</v>
      </c>
      <c r="F291" s="97" t="s">
        <v>23</v>
      </c>
      <c r="G291" s="100">
        <v>500</v>
      </c>
    </row>
    <row r="292" spans="1:7">
      <c r="A292" s="645">
        <v>21</v>
      </c>
      <c r="B292" s="100" t="s">
        <v>3877</v>
      </c>
      <c r="C292" s="648" t="s">
        <v>4142</v>
      </c>
      <c r="D292" s="97" t="s">
        <v>23</v>
      </c>
      <c r="E292" s="97" t="s">
        <v>23</v>
      </c>
      <c r="F292" s="97" t="s">
        <v>23</v>
      </c>
      <c r="G292" s="100">
        <v>50000</v>
      </c>
    </row>
    <row r="293" spans="1:7">
      <c r="A293" s="645">
        <v>22</v>
      </c>
      <c r="B293" s="100" t="s">
        <v>3878</v>
      </c>
      <c r="C293" s="648" t="s">
        <v>4142</v>
      </c>
      <c r="D293" s="97" t="s">
        <v>23</v>
      </c>
      <c r="E293" s="97" t="s">
        <v>23</v>
      </c>
      <c r="F293" s="97" t="s">
        <v>23</v>
      </c>
      <c r="G293" s="100">
        <v>120000</v>
      </c>
    </row>
    <row r="294" spans="1:7">
      <c r="A294" s="645">
        <v>23</v>
      </c>
      <c r="B294" s="100" t="s">
        <v>3879</v>
      </c>
      <c r="C294" s="648" t="s">
        <v>4142</v>
      </c>
      <c r="D294" s="97" t="s">
        <v>23</v>
      </c>
      <c r="E294" s="97" t="s">
        <v>23</v>
      </c>
      <c r="F294" s="97" t="s">
        <v>23</v>
      </c>
      <c r="G294" s="100">
        <v>0</v>
      </c>
    </row>
    <row r="295" spans="1:7">
      <c r="A295" s="645">
        <v>24</v>
      </c>
      <c r="B295" s="100" t="s">
        <v>3880</v>
      </c>
      <c r="C295" s="648" t="s">
        <v>4142</v>
      </c>
      <c r="D295" s="97" t="s">
        <v>23</v>
      </c>
      <c r="E295" s="97" t="s">
        <v>23</v>
      </c>
      <c r="F295" s="97" t="s">
        <v>23</v>
      </c>
      <c r="G295" s="100">
        <v>2000</v>
      </c>
    </row>
    <row r="296" spans="1:7">
      <c r="A296" s="645">
        <v>25</v>
      </c>
      <c r="B296" s="100" t="s">
        <v>3881</v>
      </c>
      <c r="C296" s="648" t="s">
        <v>4142</v>
      </c>
      <c r="D296" s="97" t="s">
        <v>23</v>
      </c>
      <c r="E296" s="97" t="s">
        <v>23</v>
      </c>
      <c r="F296" s="97" t="s">
        <v>23</v>
      </c>
      <c r="G296" s="100">
        <v>2000</v>
      </c>
    </row>
    <row r="297" spans="1:7">
      <c r="A297" s="645">
        <v>26</v>
      </c>
      <c r="B297" s="100" t="s">
        <v>3882</v>
      </c>
      <c r="C297" s="648" t="s">
        <v>4142</v>
      </c>
      <c r="D297" s="97" t="s">
        <v>23</v>
      </c>
      <c r="E297" s="97" t="s">
        <v>23</v>
      </c>
      <c r="F297" s="97" t="s">
        <v>23</v>
      </c>
      <c r="G297" s="100">
        <v>3000</v>
      </c>
    </row>
    <row r="298" spans="1:7">
      <c r="A298" s="645">
        <v>27</v>
      </c>
      <c r="B298" s="100" t="s">
        <v>3883</v>
      </c>
      <c r="C298" s="648" t="s">
        <v>4142</v>
      </c>
      <c r="D298" s="97" t="s">
        <v>23</v>
      </c>
      <c r="E298" s="97" t="s">
        <v>23</v>
      </c>
      <c r="F298" s="97" t="s">
        <v>23</v>
      </c>
      <c r="G298" s="100">
        <v>1500</v>
      </c>
    </row>
    <row r="299" spans="1:7">
      <c r="A299" s="645">
        <v>28</v>
      </c>
      <c r="B299" s="100" t="s">
        <v>3884</v>
      </c>
      <c r="C299" s="648" t="s">
        <v>4142</v>
      </c>
      <c r="D299" s="97" t="s">
        <v>23</v>
      </c>
      <c r="E299" s="97" t="s">
        <v>23</v>
      </c>
      <c r="F299" s="97" t="s">
        <v>23</v>
      </c>
      <c r="G299" s="100">
        <v>120000</v>
      </c>
    </row>
    <row r="300" spans="1:7">
      <c r="A300" s="645">
        <v>29</v>
      </c>
      <c r="B300" s="100" t="s">
        <v>3885</v>
      </c>
      <c r="C300" s="648" t="s">
        <v>4142</v>
      </c>
      <c r="D300" s="97" t="s">
        <v>23</v>
      </c>
      <c r="E300" s="97" t="s">
        <v>23</v>
      </c>
      <c r="F300" s="97" t="s">
        <v>23</v>
      </c>
      <c r="G300" s="100">
        <v>15000</v>
      </c>
    </row>
    <row r="301" spans="1:7">
      <c r="A301" s="645">
        <v>30</v>
      </c>
      <c r="B301" s="100" t="s">
        <v>3886</v>
      </c>
      <c r="C301" s="648" t="s">
        <v>4142</v>
      </c>
      <c r="D301" s="97" t="s">
        <v>23</v>
      </c>
      <c r="E301" s="97" t="s">
        <v>23</v>
      </c>
      <c r="F301" s="97" t="s">
        <v>23</v>
      </c>
      <c r="G301" s="100">
        <v>15000</v>
      </c>
    </row>
    <row r="302" spans="1:7">
      <c r="A302" s="645">
        <v>31</v>
      </c>
      <c r="B302" s="100" t="s">
        <v>3887</v>
      </c>
      <c r="C302" s="648" t="s">
        <v>4142</v>
      </c>
      <c r="D302" s="97" t="s">
        <v>23</v>
      </c>
      <c r="E302" s="97" t="s">
        <v>23</v>
      </c>
      <c r="F302" s="97" t="s">
        <v>23</v>
      </c>
      <c r="G302" s="100">
        <v>1500</v>
      </c>
    </row>
    <row r="303" spans="1:7">
      <c r="A303" s="645">
        <v>32</v>
      </c>
      <c r="B303" s="100" t="s">
        <v>3888</v>
      </c>
      <c r="C303" s="648" t="s">
        <v>4142</v>
      </c>
      <c r="D303" s="97" t="s">
        <v>23</v>
      </c>
      <c r="E303" s="97" t="s">
        <v>23</v>
      </c>
      <c r="F303" s="97" t="s">
        <v>23</v>
      </c>
      <c r="G303" s="100">
        <v>2500</v>
      </c>
    </row>
    <row r="304" spans="1:7">
      <c r="A304" s="645">
        <v>33</v>
      </c>
      <c r="B304" s="100" t="s">
        <v>3889</v>
      </c>
      <c r="C304" s="648" t="s">
        <v>4142</v>
      </c>
      <c r="D304" s="97" t="s">
        <v>23</v>
      </c>
      <c r="E304" s="97" t="s">
        <v>23</v>
      </c>
      <c r="F304" s="97" t="s">
        <v>23</v>
      </c>
      <c r="G304" s="100">
        <v>3000</v>
      </c>
    </row>
    <row r="305" spans="1:7">
      <c r="A305" s="645">
        <v>34</v>
      </c>
      <c r="B305" s="100" t="s">
        <v>3890</v>
      </c>
      <c r="C305" s="648" t="s">
        <v>4142</v>
      </c>
      <c r="D305" s="97" t="s">
        <v>23</v>
      </c>
      <c r="E305" s="97" t="s">
        <v>23</v>
      </c>
      <c r="F305" s="97" t="s">
        <v>23</v>
      </c>
      <c r="G305" s="100">
        <v>5000</v>
      </c>
    </row>
    <row r="306" spans="1:7">
      <c r="A306" s="645">
        <v>35</v>
      </c>
      <c r="B306" s="100" t="s">
        <v>3891</v>
      </c>
      <c r="C306" s="648" t="s">
        <v>4142</v>
      </c>
      <c r="D306" s="97" t="s">
        <v>23</v>
      </c>
      <c r="E306" s="97" t="s">
        <v>23</v>
      </c>
      <c r="F306" s="97" t="s">
        <v>23</v>
      </c>
      <c r="G306" s="100">
        <v>1500</v>
      </c>
    </row>
    <row r="307" spans="1:7">
      <c r="A307" s="645">
        <v>36</v>
      </c>
      <c r="B307" s="100" t="s">
        <v>3892</v>
      </c>
      <c r="C307" s="648" t="s">
        <v>4142</v>
      </c>
      <c r="D307" s="97" t="s">
        <v>23</v>
      </c>
      <c r="E307" s="97" t="s">
        <v>23</v>
      </c>
      <c r="F307" s="97" t="s">
        <v>23</v>
      </c>
      <c r="G307" s="100">
        <v>1000</v>
      </c>
    </row>
    <row r="308" spans="1:7">
      <c r="A308" s="645">
        <v>37</v>
      </c>
      <c r="B308" s="100" t="s">
        <v>3893</v>
      </c>
      <c r="C308" s="648" t="s">
        <v>4142</v>
      </c>
      <c r="D308" s="97" t="s">
        <v>23</v>
      </c>
      <c r="E308" s="97" t="s">
        <v>23</v>
      </c>
      <c r="F308" s="97" t="s">
        <v>23</v>
      </c>
      <c r="G308" s="100">
        <v>5000</v>
      </c>
    </row>
    <row r="309" spans="1:7">
      <c r="A309" s="645">
        <v>38</v>
      </c>
      <c r="B309" s="100" t="s">
        <v>3894</v>
      </c>
      <c r="C309" s="648" t="s">
        <v>4142</v>
      </c>
      <c r="D309" s="97" t="s">
        <v>23</v>
      </c>
      <c r="E309" s="97" t="s">
        <v>23</v>
      </c>
      <c r="F309" s="97" t="s">
        <v>23</v>
      </c>
      <c r="G309" s="100">
        <v>2000</v>
      </c>
    </row>
    <row r="310" spans="1:7">
      <c r="A310" s="645">
        <v>39</v>
      </c>
      <c r="B310" s="100" t="s">
        <v>3895</v>
      </c>
      <c r="C310" s="648" t="s">
        <v>4142</v>
      </c>
      <c r="D310" s="97" t="s">
        <v>23</v>
      </c>
      <c r="E310" s="97" t="s">
        <v>23</v>
      </c>
      <c r="F310" s="97" t="s">
        <v>23</v>
      </c>
      <c r="G310" s="100">
        <v>1500</v>
      </c>
    </row>
    <row r="311" spans="1:7">
      <c r="A311" s="645">
        <v>40</v>
      </c>
      <c r="B311" s="100" t="s">
        <v>3896</v>
      </c>
      <c r="C311" s="648" t="s">
        <v>4142</v>
      </c>
      <c r="D311" s="97" t="s">
        <v>23</v>
      </c>
      <c r="E311" s="97" t="s">
        <v>23</v>
      </c>
      <c r="F311" s="97" t="s">
        <v>23</v>
      </c>
      <c r="G311" s="100">
        <v>3000</v>
      </c>
    </row>
    <row r="312" spans="1:7">
      <c r="A312" s="645">
        <v>41</v>
      </c>
      <c r="B312" s="100" t="s">
        <v>3897</v>
      </c>
      <c r="C312" s="648" t="s">
        <v>4142</v>
      </c>
      <c r="D312" s="97" t="s">
        <v>23</v>
      </c>
      <c r="E312" s="97" t="s">
        <v>23</v>
      </c>
      <c r="F312" s="97" t="s">
        <v>23</v>
      </c>
      <c r="G312" s="100">
        <v>1500</v>
      </c>
    </row>
    <row r="313" spans="1:7">
      <c r="A313" s="645">
        <v>42</v>
      </c>
      <c r="B313" s="100" t="s">
        <v>3898</v>
      </c>
      <c r="C313" s="648" t="s">
        <v>4142</v>
      </c>
      <c r="D313" s="97" t="s">
        <v>23</v>
      </c>
      <c r="E313" s="97" t="s">
        <v>23</v>
      </c>
      <c r="F313" s="97" t="s">
        <v>23</v>
      </c>
      <c r="G313" s="100">
        <v>2000</v>
      </c>
    </row>
    <row r="314" spans="1:7">
      <c r="A314" s="645">
        <v>43</v>
      </c>
      <c r="B314" s="100" t="s">
        <v>3899</v>
      </c>
      <c r="C314" s="648" t="s">
        <v>4142</v>
      </c>
      <c r="D314" s="97" t="s">
        <v>23</v>
      </c>
      <c r="E314" s="97" t="s">
        <v>23</v>
      </c>
      <c r="F314" s="97" t="s">
        <v>23</v>
      </c>
      <c r="G314" s="100">
        <v>2000</v>
      </c>
    </row>
    <row r="315" spans="1:7">
      <c r="A315" s="645">
        <v>44</v>
      </c>
      <c r="B315" s="100" t="s">
        <v>3900</v>
      </c>
      <c r="C315" s="648" t="s">
        <v>4142</v>
      </c>
      <c r="D315" s="97" t="s">
        <v>23</v>
      </c>
      <c r="E315" s="97" t="s">
        <v>23</v>
      </c>
      <c r="F315" s="97" t="s">
        <v>23</v>
      </c>
      <c r="G315" s="100">
        <v>3000</v>
      </c>
    </row>
    <row r="316" spans="1:7">
      <c r="A316" s="645">
        <v>45</v>
      </c>
      <c r="B316" s="100" t="s">
        <v>3901</v>
      </c>
      <c r="C316" s="648" t="s">
        <v>4142</v>
      </c>
      <c r="D316" s="97" t="s">
        <v>23</v>
      </c>
      <c r="E316" s="97" t="s">
        <v>23</v>
      </c>
      <c r="F316" s="97" t="s">
        <v>23</v>
      </c>
      <c r="G316" s="521">
        <v>2000</v>
      </c>
    </row>
    <row r="317" spans="1:7">
      <c r="A317" s="645">
        <v>46</v>
      </c>
      <c r="B317" s="100" t="s">
        <v>3902</v>
      </c>
      <c r="C317" s="648" t="s">
        <v>4142</v>
      </c>
      <c r="D317" s="97" t="s">
        <v>23</v>
      </c>
      <c r="E317" s="97" t="s">
        <v>23</v>
      </c>
      <c r="F317" s="97" t="s">
        <v>23</v>
      </c>
      <c r="G317" s="521">
        <v>1000</v>
      </c>
    </row>
    <row r="318" spans="1:7">
      <c r="A318" s="645">
        <v>47</v>
      </c>
      <c r="B318" s="100" t="s">
        <v>3903</v>
      </c>
      <c r="C318" s="648" t="s">
        <v>4142</v>
      </c>
      <c r="D318" s="97" t="s">
        <v>23</v>
      </c>
      <c r="E318" s="97" t="s">
        <v>23</v>
      </c>
      <c r="F318" s="97" t="s">
        <v>23</v>
      </c>
      <c r="G318" s="521">
        <v>500</v>
      </c>
    </row>
    <row r="319" spans="1:7">
      <c r="A319" s="645">
        <v>48</v>
      </c>
      <c r="B319" s="100" t="s">
        <v>3904</v>
      </c>
      <c r="C319" s="648" t="s">
        <v>4142</v>
      </c>
      <c r="D319" s="97" t="s">
        <v>23</v>
      </c>
      <c r="E319" s="97" t="s">
        <v>23</v>
      </c>
      <c r="F319" s="97" t="s">
        <v>23</v>
      </c>
      <c r="G319" s="521">
        <v>500</v>
      </c>
    </row>
    <row r="320" spans="1:7">
      <c r="A320" s="645">
        <v>49</v>
      </c>
      <c r="B320" s="100" t="s">
        <v>3905</v>
      </c>
      <c r="C320" s="648" t="s">
        <v>4142</v>
      </c>
      <c r="D320" s="97" t="s">
        <v>23</v>
      </c>
      <c r="E320" s="97" t="s">
        <v>23</v>
      </c>
      <c r="F320" s="97" t="s">
        <v>23</v>
      </c>
      <c r="G320" s="521">
        <v>500</v>
      </c>
    </row>
    <row r="321" spans="1:7">
      <c r="A321" s="645">
        <v>50</v>
      </c>
      <c r="B321" s="100" t="s">
        <v>3906</v>
      </c>
      <c r="C321" s="648" t="s">
        <v>4142</v>
      </c>
      <c r="D321" s="97" t="s">
        <v>23</v>
      </c>
      <c r="E321" s="97" t="s">
        <v>23</v>
      </c>
      <c r="F321" s="97" t="s">
        <v>23</v>
      </c>
      <c r="G321" s="521">
        <v>10000</v>
      </c>
    </row>
    <row r="322" spans="1:7">
      <c r="A322" s="645">
        <v>51</v>
      </c>
      <c r="B322" s="100" t="s">
        <v>3907</v>
      </c>
      <c r="C322" s="648" t="s">
        <v>4142</v>
      </c>
      <c r="D322" s="97" t="s">
        <v>23</v>
      </c>
      <c r="E322" s="97" t="s">
        <v>23</v>
      </c>
      <c r="F322" s="97" t="s">
        <v>23</v>
      </c>
      <c r="G322" s="521">
        <v>50000</v>
      </c>
    </row>
    <row r="323" spans="1:7">
      <c r="A323" s="645">
        <v>52</v>
      </c>
      <c r="B323" s="100" t="s">
        <v>3908</v>
      </c>
      <c r="C323" s="648" t="s">
        <v>4142</v>
      </c>
      <c r="D323" s="97" t="s">
        <v>23</v>
      </c>
      <c r="E323" s="97" t="s">
        <v>23</v>
      </c>
      <c r="F323" s="97" t="s">
        <v>23</v>
      </c>
      <c r="G323" s="521">
        <v>20000</v>
      </c>
    </row>
    <row r="324" spans="1:7">
      <c r="A324" s="645">
        <v>53</v>
      </c>
      <c r="B324" s="100" t="s">
        <v>3909</v>
      </c>
      <c r="C324" s="648" t="s">
        <v>4142</v>
      </c>
      <c r="D324" s="97" t="s">
        <v>23</v>
      </c>
      <c r="E324" s="97" t="s">
        <v>23</v>
      </c>
      <c r="F324" s="97" t="s">
        <v>23</v>
      </c>
      <c r="G324" s="521">
        <v>10000</v>
      </c>
    </row>
    <row r="325" spans="1:7">
      <c r="A325" s="645">
        <v>54</v>
      </c>
      <c r="B325" s="100" t="s">
        <v>3910</v>
      </c>
      <c r="C325" s="648" t="s">
        <v>4142</v>
      </c>
      <c r="D325" s="97" t="s">
        <v>23</v>
      </c>
      <c r="E325" s="97" t="s">
        <v>23</v>
      </c>
      <c r="F325" s="97" t="s">
        <v>23</v>
      </c>
      <c r="G325" s="521">
        <v>7500</v>
      </c>
    </row>
    <row r="326" spans="1:7">
      <c r="A326" s="645">
        <v>55</v>
      </c>
      <c r="B326" s="100" t="s">
        <v>3911</v>
      </c>
      <c r="C326" s="648" t="s">
        <v>4142</v>
      </c>
      <c r="D326" s="97" t="s">
        <v>23</v>
      </c>
      <c r="E326" s="97" t="s">
        <v>23</v>
      </c>
      <c r="F326" s="97" t="s">
        <v>23</v>
      </c>
      <c r="G326" s="521">
        <v>15000</v>
      </c>
    </row>
    <row r="327" spans="1:7">
      <c r="A327" s="645">
        <v>56</v>
      </c>
      <c r="B327" s="100" t="s">
        <v>3912</v>
      </c>
      <c r="C327" s="648" t="s">
        <v>4142</v>
      </c>
      <c r="D327" s="97" t="s">
        <v>23</v>
      </c>
      <c r="E327" s="97" t="s">
        <v>23</v>
      </c>
      <c r="F327" s="97" t="s">
        <v>23</v>
      </c>
      <c r="G327" s="521">
        <v>10000</v>
      </c>
    </row>
    <row r="328" spans="1:7">
      <c r="A328" s="645">
        <v>57</v>
      </c>
      <c r="B328" s="100" t="s">
        <v>3913</v>
      </c>
      <c r="C328" s="648" t="s">
        <v>4142</v>
      </c>
      <c r="D328" s="97" t="s">
        <v>23</v>
      </c>
      <c r="E328" s="97" t="s">
        <v>23</v>
      </c>
      <c r="F328" s="97" t="s">
        <v>23</v>
      </c>
      <c r="G328" s="521">
        <v>15000</v>
      </c>
    </row>
    <row r="329" spans="1:7">
      <c r="A329" s="645">
        <v>58</v>
      </c>
      <c r="B329" s="100" t="s">
        <v>3914</v>
      </c>
      <c r="C329" s="648" t="s">
        <v>4142</v>
      </c>
      <c r="D329" s="97" t="s">
        <v>23</v>
      </c>
      <c r="E329" s="97" t="s">
        <v>23</v>
      </c>
      <c r="F329" s="97" t="s">
        <v>23</v>
      </c>
      <c r="G329" s="521">
        <v>100000</v>
      </c>
    </row>
    <row r="330" spans="1:7">
      <c r="A330" s="645">
        <v>59</v>
      </c>
      <c r="B330" s="100" t="s">
        <v>3915</v>
      </c>
      <c r="C330" s="648" t="s">
        <v>4142</v>
      </c>
      <c r="D330" s="97" t="s">
        <v>23</v>
      </c>
      <c r="E330" s="97" t="s">
        <v>23</v>
      </c>
      <c r="F330" s="97" t="s">
        <v>23</v>
      </c>
      <c r="G330" s="521">
        <v>500</v>
      </c>
    </row>
    <row r="331" spans="1:7">
      <c r="A331" s="645">
        <v>60</v>
      </c>
      <c r="B331" s="100" t="s">
        <v>3916</v>
      </c>
      <c r="C331" s="648" t="s">
        <v>4142</v>
      </c>
      <c r="D331" s="97" t="s">
        <v>23</v>
      </c>
      <c r="E331" s="97" t="s">
        <v>23</v>
      </c>
      <c r="F331" s="97" t="s">
        <v>23</v>
      </c>
      <c r="G331" s="521">
        <v>5000</v>
      </c>
    </row>
    <row r="332" spans="1:7">
      <c r="A332" s="645">
        <v>61</v>
      </c>
      <c r="B332" s="100" t="s">
        <v>3917</v>
      </c>
      <c r="C332" s="648" t="s">
        <v>4142</v>
      </c>
      <c r="D332" s="97" t="s">
        <v>23</v>
      </c>
      <c r="E332" s="97" t="s">
        <v>23</v>
      </c>
      <c r="F332" s="97" t="s">
        <v>23</v>
      </c>
      <c r="G332" s="521">
        <v>3000</v>
      </c>
    </row>
    <row r="333" spans="1:7">
      <c r="A333" s="645">
        <v>62</v>
      </c>
      <c r="B333" s="100" t="s">
        <v>3918</v>
      </c>
      <c r="C333" s="648" t="s">
        <v>4142</v>
      </c>
      <c r="D333" s="97" t="s">
        <v>23</v>
      </c>
      <c r="E333" s="97" t="s">
        <v>23</v>
      </c>
      <c r="F333" s="97" t="s">
        <v>23</v>
      </c>
      <c r="G333" s="521">
        <v>2500</v>
      </c>
    </row>
    <row r="334" spans="1:7">
      <c r="A334" s="645">
        <v>63</v>
      </c>
      <c r="B334" s="100" t="s">
        <v>3919</v>
      </c>
      <c r="C334" s="648" t="s">
        <v>4142</v>
      </c>
      <c r="D334" s="97" t="s">
        <v>23</v>
      </c>
      <c r="E334" s="97" t="s">
        <v>23</v>
      </c>
      <c r="F334" s="97" t="s">
        <v>23</v>
      </c>
      <c r="G334" s="521">
        <v>5000</v>
      </c>
    </row>
    <row r="335" spans="1:7">
      <c r="A335" s="645">
        <v>64</v>
      </c>
      <c r="B335" s="100" t="s">
        <v>3920</v>
      </c>
      <c r="C335" s="648" t="s">
        <v>4142</v>
      </c>
      <c r="D335" s="97" t="s">
        <v>23</v>
      </c>
      <c r="E335" s="97" t="s">
        <v>23</v>
      </c>
      <c r="F335" s="97" t="s">
        <v>23</v>
      </c>
      <c r="G335" s="521">
        <v>1000</v>
      </c>
    </row>
    <row r="336" spans="1:7">
      <c r="A336" s="645">
        <v>65</v>
      </c>
      <c r="B336" s="100" t="s">
        <v>3921</v>
      </c>
      <c r="C336" s="648" t="s">
        <v>4142</v>
      </c>
      <c r="D336" s="97" t="s">
        <v>23</v>
      </c>
      <c r="E336" s="97" t="s">
        <v>23</v>
      </c>
      <c r="F336" s="97" t="s">
        <v>23</v>
      </c>
      <c r="G336" s="521">
        <v>5000</v>
      </c>
    </row>
    <row r="337" spans="1:7">
      <c r="A337" s="645">
        <v>66</v>
      </c>
      <c r="B337" s="100" t="s">
        <v>3922</v>
      </c>
      <c r="C337" s="648" t="s">
        <v>4142</v>
      </c>
      <c r="D337" s="97" t="s">
        <v>23</v>
      </c>
      <c r="E337" s="97" t="s">
        <v>23</v>
      </c>
      <c r="F337" s="97" t="s">
        <v>23</v>
      </c>
      <c r="G337" s="521">
        <v>2000</v>
      </c>
    </row>
    <row r="338" spans="1:7">
      <c r="A338" s="645">
        <v>67</v>
      </c>
      <c r="B338" s="100" t="s">
        <v>3923</v>
      </c>
      <c r="C338" s="648" t="s">
        <v>4142</v>
      </c>
      <c r="D338" s="97" t="s">
        <v>23</v>
      </c>
      <c r="E338" s="97" t="s">
        <v>23</v>
      </c>
      <c r="F338" s="97" t="s">
        <v>23</v>
      </c>
      <c r="G338" s="521" t="s">
        <v>23</v>
      </c>
    </row>
    <row r="339" spans="1:7">
      <c r="A339" s="645">
        <v>68</v>
      </c>
      <c r="B339" s="100" t="s">
        <v>3924</v>
      </c>
      <c r="C339" s="648" t="s">
        <v>4142</v>
      </c>
      <c r="D339" s="97" t="s">
        <v>23</v>
      </c>
      <c r="E339" s="97" t="s">
        <v>23</v>
      </c>
      <c r="F339" s="97" t="s">
        <v>23</v>
      </c>
      <c r="G339" s="521">
        <v>2000</v>
      </c>
    </row>
    <row r="340" spans="1:7">
      <c r="A340" s="645">
        <v>69</v>
      </c>
      <c r="B340" s="100" t="s">
        <v>3925</v>
      </c>
      <c r="C340" s="648" t="s">
        <v>4142</v>
      </c>
      <c r="D340" s="97" t="s">
        <v>23</v>
      </c>
      <c r="E340" s="97" t="s">
        <v>23</v>
      </c>
      <c r="F340" s="97" t="s">
        <v>23</v>
      </c>
      <c r="G340" s="521">
        <v>3000</v>
      </c>
    </row>
    <row r="341" spans="1:7">
      <c r="A341" s="645">
        <v>70</v>
      </c>
      <c r="B341" s="100" t="s">
        <v>3926</v>
      </c>
      <c r="C341" s="648" t="s">
        <v>4142</v>
      </c>
      <c r="D341" s="97" t="s">
        <v>23</v>
      </c>
      <c r="E341" s="97" t="s">
        <v>23</v>
      </c>
      <c r="F341" s="97" t="s">
        <v>23</v>
      </c>
      <c r="G341" s="521">
        <v>100000</v>
      </c>
    </row>
    <row r="342" spans="1:7">
      <c r="A342" s="645">
        <v>71</v>
      </c>
      <c r="B342" s="100" t="s">
        <v>3927</v>
      </c>
      <c r="C342" s="648" t="s">
        <v>4142</v>
      </c>
      <c r="D342" s="97" t="s">
        <v>23</v>
      </c>
      <c r="E342" s="97" t="s">
        <v>23</v>
      </c>
      <c r="F342" s="97" t="s">
        <v>23</v>
      </c>
      <c r="G342" s="521">
        <v>20000</v>
      </c>
    </row>
    <row r="343" spans="1:7">
      <c r="A343" s="645">
        <v>72</v>
      </c>
      <c r="B343" s="100" t="s">
        <v>3928</v>
      </c>
      <c r="C343" s="648" t="s">
        <v>4142</v>
      </c>
      <c r="D343" s="97" t="s">
        <v>23</v>
      </c>
      <c r="E343" s="97" t="s">
        <v>23</v>
      </c>
      <c r="F343" s="97" t="s">
        <v>23</v>
      </c>
      <c r="G343" s="521">
        <v>2500</v>
      </c>
    </row>
    <row r="344" spans="1:7">
      <c r="A344" s="645">
        <v>73</v>
      </c>
      <c r="B344" s="100" t="s">
        <v>3929</v>
      </c>
      <c r="C344" s="648" t="s">
        <v>4142</v>
      </c>
      <c r="D344" s="97" t="s">
        <v>23</v>
      </c>
      <c r="E344" s="97" t="s">
        <v>23</v>
      </c>
      <c r="F344" s="97" t="s">
        <v>23</v>
      </c>
      <c r="G344" s="521">
        <v>3000</v>
      </c>
    </row>
    <row r="345" spans="1:7">
      <c r="A345" s="645">
        <v>74</v>
      </c>
      <c r="B345" s="100" t="s">
        <v>3930</v>
      </c>
      <c r="C345" s="648" t="s">
        <v>4142</v>
      </c>
      <c r="D345" s="97" t="s">
        <v>23</v>
      </c>
      <c r="E345" s="97" t="s">
        <v>23</v>
      </c>
      <c r="F345" s="97" t="s">
        <v>23</v>
      </c>
      <c r="G345" s="521">
        <v>3000</v>
      </c>
    </row>
    <row r="346" spans="1:7">
      <c r="A346" s="645">
        <v>75</v>
      </c>
      <c r="B346" s="100" t="s">
        <v>3931</v>
      </c>
      <c r="C346" s="648" t="s">
        <v>4142</v>
      </c>
      <c r="D346" s="97" t="s">
        <v>23</v>
      </c>
      <c r="E346" s="97" t="s">
        <v>23</v>
      </c>
      <c r="F346" s="97" t="s">
        <v>23</v>
      </c>
      <c r="G346" s="521">
        <v>3000</v>
      </c>
    </row>
    <row r="347" spans="1:7">
      <c r="A347" s="645">
        <v>76</v>
      </c>
      <c r="B347" s="100" t="s">
        <v>3932</v>
      </c>
      <c r="C347" s="648" t="s">
        <v>4142</v>
      </c>
      <c r="D347" s="97" t="s">
        <v>23</v>
      </c>
      <c r="E347" s="97" t="s">
        <v>23</v>
      </c>
      <c r="F347" s="97" t="s">
        <v>23</v>
      </c>
      <c r="G347" s="521">
        <v>1500</v>
      </c>
    </row>
    <row r="348" spans="1:7">
      <c r="A348" s="645">
        <v>77</v>
      </c>
      <c r="B348" s="100" t="s">
        <v>3933</v>
      </c>
      <c r="C348" s="648" t="s">
        <v>4142</v>
      </c>
      <c r="D348" s="97" t="s">
        <v>23</v>
      </c>
      <c r="E348" s="97" t="s">
        <v>23</v>
      </c>
      <c r="F348" s="97" t="s">
        <v>23</v>
      </c>
      <c r="G348" s="521">
        <v>1000</v>
      </c>
    </row>
    <row r="349" spans="1:7">
      <c r="A349" s="645">
        <v>78</v>
      </c>
      <c r="B349" s="100" t="s">
        <v>3934</v>
      </c>
      <c r="C349" s="648" t="s">
        <v>4142</v>
      </c>
      <c r="D349" s="97" t="s">
        <v>23</v>
      </c>
      <c r="E349" s="97" t="s">
        <v>23</v>
      </c>
      <c r="F349" s="97" t="s">
        <v>23</v>
      </c>
      <c r="G349" s="521">
        <v>3000</v>
      </c>
    </row>
    <row r="350" spans="1:7">
      <c r="A350" s="645">
        <v>79</v>
      </c>
      <c r="B350" s="100" t="s">
        <v>3935</v>
      </c>
      <c r="C350" s="648" t="s">
        <v>4142</v>
      </c>
      <c r="D350" s="97" t="s">
        <v>23</v>
      </c>
      <c r="E350" s="97" t="s">
        <v>23</v>
      </c>
      <c r="F350" s="97" t="s">
        <v>23</v>
      </c>
      <c r="G350" s="521">
        <v>7000</v>
      </c>
    </row>
    <row r="351" spans="1:7">
      <c r="A351" s="645">
        <v>80</v>
      </c>
      <c r="B351" s="100" t="s">
        <v>3937</v>
      </c>
      <c r="C351" s="648" t="s">
        <v>4142</v>
      </c>
      <c r="D351" s="97" t="s">
        <v>23</v>
      </c>
      <c r="E351" s="97" t="s">
        <v>23</v>
      </c>
      <c r="F351" s="97" t="s">
        <v>23</v>
      </c>
      <c r="G351" s="521">
        <v>1500</v>
      </c>
    </row>
    <row r="352" spans="1:7">
      <c r="A352" s="645">
        <v>81</v>
      </c>
      <c r="B352" s="100" t="s">
        <v>3936</v>
      </c>
      <c r="C352" s="648" t="s">
        <v>4142</v>
      </c>
      <c r="D352" s="97" t="s">
        <v>23</v>
      </c>
      <c r="E352" s="97" t="s">
        <v>23</v>
      </c>
      <c r="F352" s="97" t="s">
        <v>23</v>
      </c>
      <c r="G352" s="521">
        <v>1500</v>
      </c>
    </row>
    <row r="353" spans="1:7">
      <c r="A353" s="645">
        <v>82</v>
      </c>
      <c r="B353" s="100" t="s">
        <v>3938</v>
      </c>
      <c r="C353" s="648" t="s">
        <v>4142</v>
      </c>
      <c r="D353" s="97" t="s">
        <v>23</v>
      </c>
      <c r="E353" s="97" t="s">
        <v>23</v>
      </c>
      <c r="F353" s="97" t="s">
        <v>23</v>
      </c>
      <c r="G353" s="521">
        <v>5000</v>
      </c>
    </row>
    <row r="354" spans="1:7">
      <c r="A354" s="645">
        <v>83</v>
      </c>
      <c r="B354" s="100" t="s">
        <v>3939</v>
      </c>
      <c r="C354" s="648" t="s">
        <v>4142</v>
      </c>
      <c r="D354" s="97" t="s">
        <v>23</v>
      </c>
      <c r="E354" s="97" t="s">
        <v>23</v>
      </c>
      <c r="F354" s="97" t="s">
        <v>23</v>
      </c>
      <c r="G354" s="521">
        <v>6000</v>
      </c>
    </row>
    <row r="355" spans="1:7">
      <c r="A355" s="645">
        <v>84</v>
      </c>
      <c r="B355" s="100" t="s">
        <v>3940</v>
      </c>
      <c r="C355" s="648" t="s">
        <v>4142</v>
      </c>
      <c r="D355" s="97" t="s">
        <v>23</v>
      </c>
      <c r="E355" s="97" t="s">
        <v>23</v>
      </c>
      <c r="F355" s="97" t="s">
        <v>23</v>
      </c>
      <c r="G355" s="521">
        <v>3000</v>
      </c>
    </row>
    <row r="356" spans="1:7">
      <c r="A356" s="645">
        <v>85</v>
      </c>
      <c r="B356" s="100" t="s">
        <v>3941</v>
      </c>
      <c r="C356" s="648" t="s">
        <v>4142</v>
      </c>
      <c r="D356" s="97" t="s">
        <v>23</v>
      </c>
      <c r="E356" s="97" t="s">
        <v>23</v>
      </c>
      <c r="F356" s="97" t="s">
        <v>23</v>
      </c>
      <c r="G356" s="521">
        <v>4000</v>
      </c>
    </row>
    <row r="357" spans="1:7">
      <c r="A357" s="645">
        <v>86</v>
      </c>
      <c r="B357" s="100" t="s">
        <v>3942</v>
      </c>
      <c r="C357" s="648" t="s">
        <v>4142</v>
      </c>
      <c r="D357" s="97" t="s">
        <v>23</v>
      </c>
      <c r="E357" s="97" t="s">
        <v>23</v>
      </c>
      <c r="F357" s="97" t="s">
        <v>23</v>
      </c>
      <c r="G357" s="521">
        <v>1500</v>
      </c>
    </row>
    <row r="358" spans="1:7">
      <c r="A358" s="645">
        <v>87</v>
      </c>
      <c r="B358" s="100" t="s">
        <v>3943</v>
      </c>
      <c r="C358" s="648" t="s">
        <v>4142</v>
      </c>
      <c r="D358" s="97" t="s">
        <v>23</v>
      </c>
      <c r="E358" s="97" t="s">
        <v>23</v>
      </c>
      <c r="F358" s="97" t="s">
        <v>23</v>
      </c>
      <c r="G358" s="521">
        <v>20000</v>
      </c>
    </row>
    <row r="359" spans="1:7">
      <c r="A359" s="645">
        <v>88</v>
      </c>
      <c r="B359" s="100" t="s">
        <v>3944</v>
      </c>
      <c r="C359" s="648" t="s">
        <v>4142</v>
      </c>
      <c r="D359" s="97" t="s">
        <v>23</v>
      </c>
      <c r="E359" s="97" t="s">
        <v>23</v>
      </c>
      <c r="F359" s="97" t="s">
        <v>23</v>
      </c>
      <c r="G359" s="521">
        <v>50000</v>
      </c>
    </row>
    <row r="360" spans="1:7">
      <c r="A360" s="645">
        <v>89</v>
      </c>
      <c r="B360" s="100" t="s">
        <v>3945</v>
      </c>
      <c r="C360" s="648" t="s">
        <v>4142</v>
      </c>
      <c r="D360" s="97" t="s">
        <v>23</v>
      </c>
      <c r="E360" s="97" t="s">
        <v>23</v>
      </c>
      <c r="F360" s="97" t="s">
        <v>23</v>
      </c>
      <c r="G360" s="521">
        <v>70000</v>
      </c>
    </row>
    <row r="361" spans="1:7">
      <c r="A361" s="645">
        <v>90</v>
      </c>
      <c r="B361" s="100" t="s">
        <v>3946</v>
      </c>
      <c r="C361" s="648" t="s">
        <v>4142</v>
      </c>
      <c r="D361" s="97" t="s">
        <v>23</v>
      </c>
      <c r="E361" s="97" t="s">
        <v>23</v>
      </c>
      <c r="F361" s="97" t="s">
        <v>23</v>
      </c>
      <c r="G361" s="521">
        <v>70000</v>
      </c>
    </row>
    <row r="362" spans="1:7">
      <c r="A362" s="645">
        <v>91</v>
      </c>
      <c r="B362" s="100" t="s">
        <v>3947</v>
      </c>
      <c r="C362" s="648" t="s">
        <v>4142</v>
      </c>
      <c r="D362" s="97" t="s">
        <v>23</v>
      </c>
      <c r="E362" s="97" t="s">
        <v>23</v>
      </c>
      <c r="F362" s="97" t="s">
        <v>23</v>
      </c>
      <c r="G362" s="521">
        <v>2000</v>
      </c>
    </row>
    <row r="363" spans="1:7">
      <c r="A363" s="645">
        <v>92</v>
      </c>
      <c r="B363" s="100" t="s">
        <v>3948</v>
      </c>
      <c r="C363" s="648" t="s">
        <v>4142</v>
      </c>
      <c r="D363" s="97" t="s">
        <v>23</v>
      </c>
      <c r="E363" s="97" t="s">
        <v>23</v>
      </c>
      <c r="F363" s="97" t="s">
        <v>23</v>
      </c>
      <c r="G363" s="521">
        <v>6000</v>
      </c>
    </row>
    <row r="364" spans="1:7">
      <c r="A364" s="645">
        <v>93</v>
      </c>
      <c r="B364" s="100" t="s">
        <v>3949</v>
      </c>
      <c r="C364" s="648" t="s">
        <v>4142</v>
      </c>
      <c r="D364" s="97" t="s">
        <v>23</v>
      </c>
      <c r="E364" s="97" t="s">
        <v>23</v>
      </c>
      <c r="F364" s="97" t="s">
        <v>23</v>
      </c>
      <c r="G364" s="521">
        <v>2000</v>
      </c>
    </row>
    <row r="365" spans="1:7">
      <c r="A365" s="645">
        <v>94</v>
      </c>
      <c r="B365" s="100" t="s">
        <v>3950</v>
      </c>
      <c r="C365" s="648" t="s">
        <v>4142</v>
      </c>
      <c r="D365" s="97" t="s">
        <v>23</v>
      </c>
      <c r="E365" s="97" t="s">
        <v>23</v>
      </c>
      <c r="F365" s="97" t="s">
        <v>23</v>
      </c>
      <c r="G365" s="521">
        <v>10000</v>
      </c>
    </row>
    <row r="366" spans="1:7">
      <c r="A366" s="645">
        <v>95</v>
      </c>
      <c r="B366" s="100" t="s">
        <v>3951</v>
      </c>
      <c r="C366" s="648" t="s">
        <v>4142</v>
      </c>
      <c r="D366" s="97" t="s">
        <v>23</v>
      </c>
      <c r="E366" s="97" t="s">
        <v>23</v>
      </c>
      <c r="F366" s="97" t="s">
        <v>23</v>
      </c>
      <c r="G366" s="521">
        <v>5000</v>
      </c>
    </row>
    <row r="367" spans="1:7">
      <c r="A367" s="645">
        <v>96</v>
      </c>
      <c r="B367" s="100" t="s">
        <v>3952</v>
      </c>
      <c r="C367" s="648" t="s">
        <v>4142</v>
      </c>
      <c r="D367" s="97" t="s">
        <v>23</v>
      </c>
      <c r="E367" s="97" t="s">
        <v>23</v>
      </c>
      <c r="F367" s="97" t="s">
        <v>23</v>
      </c>
      <c r="G367" s="521">
        <v>4000</v>
      </c>
    </row>
    <row r="368" spans="1:7">
      <c r="A368" s="645">
        <v>97</v>
      </c>
      <c r="B368" s="100" t="s">
        <v>3953</v>
      </c>
      <c r="C368" s="648" t="s">
        <v>4142</v>
      </c>
      <c r="D368" s="97" t="s">
        <v>23</v>
      </c>
      <c r="E368" s="97" t="s">
        <v>23</v>
      </c>
      <c r="F368" s="97" t="s">
        <v>23</v>
      </c>
      <c r="G368" s="521">
        <v>35000</v>
      </c>
    </row>
    <row r="369" spans="1:7">
      <c r="A369" s="645">
        <v>98</v>
      </c>
      <c r="B369" s="100" t="s">
        <v>3954</v>
      </c>
      <c r="C369" s="648" t="s">
        <v>4142</v>
      </c>
      <c r="D369" s="97" t="s">
        <v>23</v>
      </c>
      <c r="E369" s="97" t="s">
        <v>23</v>
      </c>
      <c r="F369" s="97" t="s">
        <v>23</v>
      </c>
      <c r="G369" s="521">
        <v>3000</v>
      </c>
    </row>
    <row r="370" spans="1:7">
      <c r="A370" s="645">
        <v>99</v>
      </c>
      <c r="B370" s="100" t="s">
        <v>3955</v>
      </c>
      <c r="C370" s="648" t="s">
        <v>4142</v>
      </c>
      <c r="D370" s="97" t="s">
        <v>23</v>
      </c>
      <c r="E370" s="97" t="s">
        <v>23</v>
      </c>
      <c r="F370" s="97" t="s">
        <v>23</v>
      </c>
      <c r="G370" s="521">
        <v>500</v>
      </c>
    </row>
    <row r="371" spans="1:7">
      <c r="A371" s="645">
        <v>100</v>
      </c>
      <c r="B371" s="100" t="s">
        <v>3956</v>
      </c>
      <c r="C371" s="648" t="s">
        <v>4142</v>
      </c>
      <c r="D371" s="97" t="s">
        <v>23</v>
      </c>
      <c r="E371" s="97" t="s">
        <v>23</v>
      </c>
      <c r="F371" s="97" t="s">
        <v>23</v>
      </c>
      <c r="G371" s="521">
        <v>100000</v>
      </c>
    </row>
    <row r="372" spans="1:7">
      <c r="A372" s="645">
        <v>101</v>
      </c>
      <c r="B372" s="100" t="s">
        <v>3957</v>
      </c>
      <c r="C372" s="648" t="s">
        <v>4142</v>
      </c>
      <c r="D372" s="97" t="s">
        <v>23</v>
      </c>
      <c r="E372" s="97" t="s">
        <v>23</v>
      </c>
      <c r="F372" s="97" t="s">
        <v>23</v>
      </c>
      <c r="G372" s="521">
        <v>4000</v>
      </c>
    </row>
    <row r="373" spans="1:7">
      <c r="A373" s="645">
        <v>102</v>
      </c>
      <c r="B373" s="100" t="s">
        <v>3958</v>
      </c>
      <c r="C373" s="648" t="s">
        <v>4142</v>
      </c>
      <c r="D373" s="97" t="s">
        <v>23</v>
      </c>
      <c r="E373" s="97" t="s">
        <v>23</v>
      </c>
      <c r="F373" s="97" t="s">
        <v>23</v>
      </c>
      <c r="G373" s="521">
        <v>2000</v>
      </c>
    </row>
    <row r="374" spans="1:7">
      <c r="A374" s="645">
        <v>103</v>
      </c>
      <c r="B374" s="100" t="s">
        <v>3959</v>
      </c>
      <c r="C374" s="648" t="s">
        <v>4142</v>
      </c>
      <c r="D374" s="97" t="s">
        <v>23</v>
      </c>
      <c r="E374" s="97" t="s">
        <v>23</v>
      </c>
      <c r="F374" s="97" t="s">
        <v>23</v>
      </c>
      <c r="G374" s="521">
        <v>2000</v>
      </c>
    </row>
    <row r="375" spans="1:7">
      <c r="A375" s="645">
        <v>104</v>
      </c>
      <c r="B375" s="100" t="s">
        <v>3960</v>
      </c>
      <c r="C375" s="648" t="s">
        <v>4142</v>
      </c>
      <c r="D375" s="97" t="s">
        <v>23</v>
      </c>
      <c r="E375" s="97" t="s">
        <v>23</v>
      </c>
      <c r="F375" s="97" t="s">
        <v>23</v>
      </c>
      <c r="G375" s="521">
        <v>8000</v>
      </c>
    </row>
    <row r="376" spans="1:7">
      <c r="A376" s="645">
        <v>105</v>
      </c>
      <c r="B376" s="100" t="s">
        <v>3961</v>
      </c>
      <c r="C376" s="648" t="s">
        <v>4142</v>
      </c>
      <c r="D376" s="97" t="s">
        <v>23</v>
      </c>
      <c r="E376" s="97" t="s">
        <v>23</v>
      </c>
      <c r="F376" s="97" t="s">
        <v>23</v>
      </c>
      <c r="G376" s="521">
        <v>2000</v>
      </c>
    </row>
    <row r="377" spans="1:7">
      <c r="A377" s="645">
        <v>106</v>
      </c>
      <c r="B377" s="100" t="s">
        <v>3962</v>
      </c>
      <c r="C377" s="648" t="s">
        <v>4142</v>
      </c>
      <c r="D377" s="97" t="s">
        <v>23</v>
      </c>
      <c r="E377" s="97" t="s">
        <v>23</v>
      </c>
      <c r="F377" s="97" t="s">
        <v>23</v>
      </c>
      <c r="G377" s="521">
        <v>120000</v>
      </c>
    </row>
    <row r="378" spans="1:7">
      <c r="A378" s="645">
        <v>107</v>
      </c>
      <c r="B378" s="100" t="s">
        <v>3964</v>
      </c>
      <c r="C378" s="648" t="s">
        <v>4142</v>
      </c>
      <c r="D378" s="97" t="s">
        <v>23</v>
      </c>
      <c r="E378" s="97" t="s">
        <v>23</v>
      </c>
      <c r="F378" s="97" t="s">
        <v>23</v>
      </c>
      <c r="G378" s="521">
        <v>30000</v>
      </c>
    </row>
    <row r="379" spans="1:7">
      <c r="A379" s="645">
        <v>108</v>
      </c>
      <c r="B379" s="100" t="s">
        <v>3965</v>
      </c>
      <c r="C379" s="648" t="s">
        <v>4142</v>
      </c>
      <c r="D379" s="97" t="s">
        <v>23</v>
      </c>
      <c r="E379" s="97" t="s">
        <v>23</v>
      </c>
      <c r="F379" s="97" t="s">
        <v>23</v>
      </c>
      <c r="G379" s="521">
        <v>30000</v>
      </c>
    </row>
    <row r="380" spans="1:7">
      <c r="A380" s="645">
        <v>109</v>
      </c>
      <c r="B380" s="100" t="s">
        <v>3966</v>
      </c>
      <c r="C380" s="648" t="s">
        <v>4142</v>
      </c>
      <c r="D380" s="97" t="s">
        <v>23</v>
      </c>
      <c r="E380" s="97" t="s">
        <v>23</v>
      </c>
      <c r="F380" s="97" t="s">
        <v>23</v>
      </c>
      <c r="G380" s="521">
        <v>20000</v>
      </c>
    </row>
    <row r="381" spans="1:7">
      <c r="A381" s="645">
        <v>110</v>
      </c>
      <c r="B381" s="100" t="s">
        <v>3967</v>
      </c>
      <c r="C381" s="648" t="s">
        <v>4142</v>
      </c>
      <c r="D381" s="97" t="s">
        <v>23</v>
      </c>
      <c r="E381" s="97" t="s">
        <v>23</v>
      </c>
      <c r="F381" s="97" t="s">
        <v>23</v>
      </c>
      <c r="G381" s="521">
        <v>20000</v>
      </c>
    </row>
    <row r="382" spans="1:7">
      <c r="A382" s="645">
        <v>111</v>
      </c>
      <c r="B382" s="100" t="s">
        <v>3968</v>
      </c>
      <c r="C382" s="648" t="s">
        <v>4142</v>
      </c>
      <c r="D382" s="97" t="s">
        <v>23</v>
      </c>
      <c r="E382" s="97" t="s">
        <v>23</v>
      </c>
      <c r="F382" s="97" t="s">
        <v>23</v>
      </c>
      <c r="G382" s="521">
        <v>10000</v>
      </c>
    </row>
    <row r="383" spans="1:7">
      <c r="A383" s="645">
        <v>112</v>
      </c>
      <c r="B383" s="100" t="s">
        <v>3969</v>
      </c>
      <c r="C383" s="648" t="s">
        <v>4142</v>
      </c>
      <c r="D383" s="97" t="s">
        <v>23</v>
      </c>
      <c r="E383" s="97" t="s">
        <v>23</v>
      </c>
      <c r="F383" s="97" t="s">
        <v>23</v>
      </c>
      <c r="G383" s="521">
        <v>4000</v>
      </c>
    </row>
    <row r="384" spans="1:7">
      <c r="A384" s="645">
        <v>113</v>
      </c>
      <c r="B384" s="100" t="s">
        <v>3970</v>
      </c>
      <c r="C384" s="648" t="s">
        <v>4142</v>
      </c>
      <c r="D384" s="97" t="s">
        <v>23</v>
      </c>
      <c r="E384" s="97" t="s">
        <v>23</v>
      </c>
      <c r="F384" s="97" t="s">
        <v>23</v>
      </c>
      <c r="G384" s="521">
        <v>0</v>
      </c>
    </row>
    <row r="385" spans="1:7">
      <c r="A385" s="645">
        <v>114</v>
      </c>
      <c r="B385" s="100" t="s">
        <v>3971</v>
      </c>
      <c r="C385" s="648" t="s">
        <v>4142</v>
      </c>
      <c r="D385" s="97" t="s">
        <v>23</v>
      </c>
      <c r="E385" s="97" t="s">
        <v>23</v>
      </c>
      <c r="F385" s="97" t="s">
        <v>23</v>
      </c>
      <c r="G385" s="521">
        <v>10000</v>
      </c>
    </row>
    <row r="386" spans="1:7">
      <c r="A386" s="645">
        <v>115</v>
      </c>
      <c r="B386" s="100" t="s">
        <v>3972</v>
      </c>
      <c r="C386" s="648" t="s">
        <v>4142</v>
      </c>
      <c r="D386" s="97" t="s">
        <v>23</v>
      </c>
      <c r="E386" s="97" t="s">
        <v>23</v>
      </c>
      <c r="F386" s="97" t="s">
        <v>23</v>
      </c>
      <c r="G386" s="521">
        <v>7000</v>
      </c>
    </row>
    <row r="387" spans="1:7">
      <c r="A387" s="645">
        <v>116</v>
      </c>
      <c r="B387" s="100" t="s">
        <v>3973</v>
      </c>
      <c r="C387" s="648" t="s">
        <v>4142</v>
      </c>
      <c r="D387" s="97" t="s">
        <v>23</v>
      </c>
      <c r="E387" s="97" t="s">
        <v>23</v>
      </c>
      <c r="F387" s="97" t="s">
        <v>23</v>
      </c>
      <c r="G387" s="521">
        <v>7000</v>
      </c>
    </row>
    <row r="388" spans="1:7">
      <c r="A388" s="645">
        <v>117</v>
      </c>
      <c r="B388" s="100" t="s">
        <v>3974</v>
      </c>
      <c r="C388" s="648" t="s">
        <v>4142</v>
      </c>
      <c r="D388" s="97" t="s">
        <v>23</v>
      </c>
      <c r="E388" s="97" t="s">
        <v>23</v>
      </c>
      <c r="F388" s="97" t="s">
        <v>23</v>
      </c>
      <c r="G388" s="521">
        <v>6000</v>
      </c>
    </row>
    <row r="389" spans="1:7">
      <c r="A389" s="645">
        <v>118</v>
      </c>
      <c r="B389" s="100" t="s">
        <v>3975</v>
      </c>
      <c r="C389" s="648" t="s">
        <v>4142</v>
      </c>
      <c r="D389" s="97" t="s">
        <v>23</v>
      </c>
      <c r="E389" s="97" t="s">
        <v>23</v>
      </c>
      <c r="F389" s="97" t="s">
        <v>23</v>
      </c>
      <c r="G389" s="521">
        <v>4000</v>
      </c>
    </row>
    <row r="390" spans="1:7">
      <c r="A390" s="645">
        <v>119</v>
      </c>
      <c r="B390" s="100" t="s">
        <v>3976</v>
      </c>
      <c r="C390" s="648" t="s">
        <v>4142</v>
      </c>
      <c r="D390" s="97" t="s">
        <v>23</v>
      </c>
      <c r="E390" s="97" t="s">
        <v>23</v>
      </c>
      <c r="F390" s="97" t="s">
        <v>23</v>
      </c>
      <c r="G390" s="521">
        <v>3500</v>
      </c>
    </row>
    <row r="391" spans="1:7">
      <c r="A391" s="645">
        <v>120</v>
      </c>
      <c r="B391" s="100" t="s">
        <v>4133</v>
      </c>
      <c r="C391" s="648" t="s">
        <v>4142</v>
      </c>
      <c r="D391" s="97" t="s">
        <v>23</v>
      </c>
      <c r="E391" s="97" t="s">
        <v>23</v>
      </c>
      <c r="F391" s="97" t="s">
        <v>23</v>
      </c>
      <c r="G391" s="521">
        <v>5000</v>
      </c>
    </row>
    <row r="392" spans="1:7">
      <c r="A392" s="645">
        <v>121</v>
      </c>
      <c r="B392" s="100" t="s">
        <v>4134</v>
      </c>
      <c r="C392" s="648" t="s">
        <v>4142</v>
      </c>
      <c r="D392" s="97" t="s">
        <v>23</v>
      </c>
      <c r="E392" s="97" t="s">
        <v>23</v>
      </c>
      <c r="F392" s="97" t="s">
        <v>23</v>
      </c>
      <c r="G392" s="521">
        <v>5000</v>
      </c>
    </row>
    <row r="393" spans="1:7">
      <c r="A393" s="645">
        <v>122</v>
      </c>
      <c r="B393" s="100" t="s">
        <v>3977</v>
      </c>
      <c r="C393" s="648" t="s">
        <v>4142</v>
      </c>
      <c r="D393" s="97" t="s">
        <v>23</v>
      </c>
      <c r="E393" s="97" t="s">
        <v>23</v>
      </c>
      <c r="F393" s="97" t="s">
        <v>23</v>
      </c>
      <c r="G393" s="521">
        <v>2500</v>
      </c>
    </row>
    <row r="394" spans="1:7">
      <c r="A394" s="645">
        <v>123</v>
      </c>
      <c r="B394" s="100" t="s">
        <v>3978</v>
      </c>
      <c r="C394" s="648" t="s">
        <v>4142</v>
      </c>
      <c r="D394" s="97" t="s">
        <v>23</v>
      </c>
      <c r="E394" s="97" t="s">
        <v>23</v>
      </c>
      <c r="F394" s="97" t="s">
        <v>23</v>
      </c>
      <c r="G394" s="521">
        <v>6000</v>
      </c>
    </row>
    <row r="395" spans="1:7">
      <c r="A395" s="645">
        <v>124</v>
      </c>
      <c r="B395" s="100" t="s">
        <v>3979</v>
      </c>
      <c r="C395" s="648" t="s">
        <v>4142</v>
      </c>
      <c r="D395" s="97" t="s">
        <v>23</v>
      </c>
      <c r="E395" s="97" t="s">
        <v>23</v>
      </c>
      <c r="F395" s="97" t="s">
        <v>23</v>
      </c>
      <c r="G395" s="521">
        <v>3000</v>
      </c>
    </row>
    <row r="396" spans="1:7">
      <c r="A396" s="645">
        <v>125</v>
      </c>
      <c r="B396" s="100" t="s">
        <v>4135</v>
      </c>
      <c r="C396" s="648" t="s">
        <v>4142</v>
      </c>
      <c r="D396" s="97" t="s">
        <v>23</v>
      </c>
      <c r="E396" s="97" t="s">
        <v>23</v>
      </c>
      <c r="F396" s="97" t="s">
        <v>23</v>
      </c>
      <c r="G396" s="521">
        <v>5000</v>
      </c>
    </row>
    <row r="397" spans="1:7">
      <c r="A397" s="645">
        <v>126</v>
      </c>
      <c r="B397" s="100" t="s">
        <v>4136</v>
      </c>
      <c r="C397" s="648" t="s">
        <v>4142</v>
      </c>
      <c r="D397" s="97" t="s">
        <v>23</v>
      </c>
      <c r="E397" s="97" t="s">
        <v>23</v>
      </c>
      <c r="F397" s="97" t="s">
        <v>23</v>
      </c>
      <c r="G397" s="521">
        <v>5000</v>
      </c>
    </row>
    <row r="398" spans="1:7">
      <c r="A398" s="645">
        <v>127</v>
      </c>
      <c r="B398" s="100" t="s">
        <v>3980</v>
      </c>
      <c r="C398" s="648" t="s">
        <v>4142</v>
      </c>
      <c r="D398" s="97" t="s">
        <v>23</v>
      </c>
      <c r="E398" s="97" t="s">
        <v>23</v>
      </c>
      <c r="F398" s="97" t="s">
        <v>23</v>
      </c>
      <c r="G398" s="521">
        <v>4000</v>
      </c>
    </row>
    <row r="399" spans="1:7">
      <c r="A399" s="645">
        <v>128</v>
      </c>
      <c r="B399" s="100" t="s">
        <v>3981</v>
      </c>
      <c r="C399" s="648" t="s">
        <v>4142</v>
      </c>
      <c r="D399" s="97" t="s">
        <v>23</v>
      </c>
      <c r="E399" s="97" t="s">
        <v>23</v>
      </c>
      <c r="F399" s="97" t="s">
        <v>23</v>
      </c>
      <c r="G399" s="521">
        <v>2000</v>
      </c>
    </row>
    <row r="400" spans="1:7">
      <c r="A400" s="645">
        <v>129</v>
      </c>
      <c r="B400" s="100" t="s">
        <v>3982</v>
      </c>
      <c r="C400" s="648" t="s">
        <v>4142</v>
      </c>
      <c r="D400" s="97" t="s">
        <v>23</v>
      </c>
      <c r="E400" s="97" t="s">
        <v>23</v>
      </c>
      <c r="F400" s="97" t="s">
        <v>23</v>
      </c>
      <c r="G400" s="521">
        <v>5000</v>
      </c>
    </row>
    <row r="401" spans="1:7">
      <c r="A401" s="645">
        <v>130</v>
      </c>
      <c r="B401" s="100" t="s">
        <v>3983</v>
      </c>
      <c r="C401" s="648" t="s">
        <v>4142</v>
      </c>
      <c r="D401" s="97" t="s">
        <v>23</v>
      </c>
      <c r="E401" s="97" t="s">
        <v>23</v>
      </c>
      <c r="F401" s="97" t="s">
        <v>23</v>
      </c>
      <c r="G401" s="521">
        <v>50000</v>
      </c>
    </row>
    <row r="402" spans="1:7">
      <c r="A402" s="645">
        <v>131</v>
      </c>
      <c r="B402" s="100" t="s">
        <v>3984</v>
      </c>
      <c r="C402" s="648" t="s">
        <v>4142</v>
      </c>
      <c r="D402" s="97" t="s">
        <v>23</v>
      </c>
      <c r="E402" s="97" t="s">
        <v>23</v>
      </c>
      <c r="F402" s="97" t="s">
        <v>23</v>
      </c>
      <c r="G402" s="521">
        <v>30000</v>
      </c>
    </row>
    <row r="403" spans="1:7">
      <c r="A403" s="645">
        <v>132</v>
      </c>
      <c r="B403" s="100" t="s">
        <v>3985</v>
      </c>
      <c r="C403" s="648" t="s">
        <v>4142</v>
      </c>
      <c r="D403" s="97" t="s">
        <v>23</v>
      </c>
      <c r="E403" s="97" t="s">
        <v>23</v>
      </c>
      <c r="F403" s="97" t="s">
        <v>23</v>
      </c>
      <c r="G403" s="521">
        <v>50000</v>
      </c>
    </row>
    <row r="404" spans="1:7">
      <c r="A404" s="645">
        <v>133</v>
      </c>
      <c r="B404" s="100" t="s">
        <v>3986</v>
      </c>
      <c r="C404" s="648" t="s">
        <v>4142</v>
      </c>
      <c r="D404" s="97" t="s">
        <v>23</v>
      </c>
      <c r="E404" s="97" t="s">
        <v>23</v>
      </c>
      <c r="F404" s="97" t="s">
        <v>23</v>
      </c>
      <c r="G404" s="521">
        <v>3000</v>
      </c>
    </row>
    <row r="405" spans="1:7">
      <c r="A405" s="645">
        <v>134</v>
      </c>
      <c r="B405" s="100" t="s">
        <v>3987</v>
      </c>
      <c r="C405" s="648" t="s">
        <v>4142</v>
      </c>
      <c r="D405" s="97" t="s">
        <v>23</v>
      </c>
      <c r="E405" s="97" t="s">
        <v>23</v>
      </c>
      <c r="F405" s="97" t="s">
        <v>23</v>
      </c>
      <c r="G405" s="521">
        <v>3000</v>
      </c>
    </row>
    <row r="406" spans="1:7">
      <c r="A406" s="645">
        <v>135</v>
      </c>
      <c r="B406" s="100" t="s">
        <v>3988</v>
      </c>
      <c r="C406" s="648" t="s">
        <v>4142</v>
      </c>
      <c r="D406" s="97" t="s">
        <v>23</v>
      </c>
      <c r="E406" s="97" t="s">
        <v>23</v>
      </c>
      <c r="F406" s="97" t="s">
        <v>23</v>
      </c>
      <c r="G406" s="521">
        <v>1500</v>
      </c>
    </row>
    <row r="407" spans="1:7">
      <c r="A407" s="645">
        <v>136</v>
      </c>
      <c r="B407" s="100" t="s">
        <v>3989</v>
      </c>
      <c r="C407" s="648" t="s">
        <v>4142</v>
      </c>
      <c r="D407" s="97" t="s">
        <v>23</v>
      </c>
      <c r="E407" s="97" t="s">
        <v>23</v>
      </c>
      <c r="F407" s="97" t="s">
        <v>23</v>
      </c>
      <c r="G407" s="521">
        <v>2000</v>
      </c>
    </row>
    <row r="408" spans="1:7">
      <c r="A408" s="645">
        <v>137</v>
      </c>
      <c r="B408" s="100" t="s">
        <v>3990</v>
      </c>
      <c r="C408" s="648" t="s">
        <v>4142</v>
      </c>
      <c r="D408" s="97" t="s">
        <v>23</v>
      </c>
      <c r="E408" s="97" t="s">
        <v>23</v>
      </c>
      <c r="F408" s="97" t="s">
        <v>23</v>
      </c>
      <c r="G408" s="521">
        <v>4000</v>
      </c>
    </row>
    <row r="409" spans="1:7">
      <c r="A409" s="645">
        <v>138</v>
      </c>
      <c r="B409" s="100" t="s">
        <v>3991</v>
      </c>
      <c r="C409" s="648" t="s">
        <v>4142</v>
      </c>
      <c r="D409" s="97" t="s">
        <v>23</v>
      </c>
      <c r="E409" s="97" t="s">
        <v>23</v>
      </c>
      <c r="F409" s="97" t="s">
        <v>23</v>
      </c>
      <c r="G409" s="521">
        <v>2000</v>
      </c>
    </row>
    <row r="410" spans="1:7">
      <c r="A410" s="645">
        <v>139</v>
      </c>
      <c r="B410" s="100" t="s">
        <v>3992</v>
      </c>
      <c r="C410" s="648" t="s">
        <v>4142</v>
      </c>
      <c r="D410" s="97" t="s">
        <v>23</v>
      </c>
      <c r="E410" s="97" t="s">
        <v>23</v>
      </c>
      <c r="F410" s="97" t="s">
        <v>23</v>
      </c>
      <c r="G410" s="521">
        <v>1000</v>
      </c>
    </row>
    <row r="411" spans="1:7">
      <c r="A411" s="645">
        <v>140</v>
      </c>
      <c r="B411" s="100" t="s">
        <v>3993</v>
      </c>
      <c r="C411" s="648" t="s">
        <v>4142</v>
      </c>
      <c r="D411" s="97" t="s">
        <v>23</v>
      </c>
      <c r="E411" s="97" t="s">
        <v>23</v>
      </c>
      <c r="F411" s="97" t="s">
        <v>23</v>
      </c>
      <c r="G411" s="521">
        <v>4500</v>
      </c>
    </row>
    <row r="412" spans="1:7">
      <c r="A412" s="645">
        <v>141</v>
      </c>
      <c r="B412" s="100" t="s">
        <v>3994</v>
      </c>
      <c r="C412" s="648" t="s">
        <v>4142</v>
      </c>
      <c r="D412" s="97" t="s">
        <v>23</v>
      </c>
      <c r="E412" s="97" t="s">
        <v>23</v>
      </c>
      <c r="F412" s="97" t="s">
        <v>23</v>
      </c>
      <c r="G412" s="521">
        <v>4500</v>
      </c>
    </row>
    <row r="413" spans="1:7">
      <c r="A413" s="645">
        <v>142</v>
      </c>
      <c r="B413" s="100" t="s">
        <v>3995</v>
      </c>
      <c r="C413" s="648" t="s">
        <v>4142</v>
      </c>
      <c r="D413" s="97" t="s">
        <v>23</v>
      </c>
      <c r="E413" s="97" t="s">
        <v>23</v>
      </c>
      <c r="F413" s="97" t="s">
        <v>23</v>
      </c>
      <c r="G413" s="521">
        <v>40000</v>
      </c>
    </row>
    <row r="414" spans="1:7">
      <c r="A414" s="645">
        <v>143</v>
      </c>
      <c r="B414" s="100" t="s">
        <v>3996</v>
      </c>
      <c r="C414" s="648" t="s">
        <v>4142</v>
      </c>
      <c r="D414" s="97" t="s">
        <v>23</v>
      </c>
      <c r="E414" s="97" t="s">
        <v>23</v>
      </c>
      <c r="F414" s="97" t="s">
        <v>23</v>
      </c>
      <c r="G414" s="521">
        <v>80000</v>
      </c>
    </row>
    <row r="415" spans="1:7">
      <c r="A415" s="645">
        <v>144</v>
      </c>
      <c r="B415" s="100" t="s">
        <v>3997</v>
      </c>
      <c r="C415" s="648" t="s">
        <v>4142</v>
      </c>
      <c r="D415" s="97" t="s">
        <v>23</v>
      </c>
      <c r="E415" s="97" t="s">
        <v>23</v>
      </c>
      <c r="F415" s="97" t="s">
        <v>23</v>
      </c>
      <c r="G415" s="521">
        <v>20000</v>
      </c>
    </row>
    <row r="416" spans="1:7">
      <c r="A416" s="645">
        <v>145</v>
      </c>
      <c r="B416" s="100" t="s">
        <v>3998</v>
      </c>
      <c r="C416" s="648" t="s">
        <v>4142</v>
      </c>
      <c r="D416" s="97" t="s">
        <v>23</v>
      </c>
      <c r="E416" s="97" t="s">
        <v>23</v>
      </c>
      <c r="F416" s="97" t="s">
        <v>23</v>
      </c>
      <c r="G416" s="521">
        <v>1500</v>
      </c>
    </row>
    <row r="417" spans="1:7">
      <c r="A417" s="645">
        <v>146</v>
      </c>
      <c r="B417" s="100" t="s">
        <v>3999</v>
      </c>
      <c r="C417" s="648" t="s">
        <v>4142</v>
      </c>
      <c r="D417" s="97" t="s">
        <v>23</v>
      </c>
      <c r="E417" s="97" t="s">
        <v>23</v>
      </c>
      <c r="F417" s="97" t="s">
        <v>23</v>
      </c>
      <c r="G417" s="521">
        <v>35000</v>
      </c>
    </row>
    <row r="418" spans="1:7">
      <c r="A418" s="645">
        <v>147</v>
      </c>
      <c r="B418" s="100" t="s">
        <v>4000</v>
      </c>
      <c r="C418" s="648" t="s">
        <v>4142</v>
      </c>
      <c r="D418" s="97" t="s">
        <v>23</v>
      </c>
      <c r="E418" s="97" t="s">
        <v>23</v>
      </c>
      <c r="F418" s="97" t="s">
        <v>23</v>
      </c>
      <c r="G418" s="521">
        <v>25000</v>
      </c>
    </row>
    <row r="419" spans="1:7">
      <c r="A419" s="645">
        <v>148</v>
      </c>
      <c r="B419" s="100" t="s">
        <v>4139</v>
      </c>
      <c r="C419" s="648" t="s">
        <v>4142</v>
      </c>
      <c r="D419" s="97" t="s">
        <v>23</v>
      </c>
      <c r="E419" s="97" t="s">
        <v>23</v>
      </c>
      <c r="F419" s="97" t="s">
        <v>23</v>
      </c>
      <c r="G419" s="521">
        <v>10000</v>
      </c>
    </row>
    <row r="420" spans="1:7">
      <c r="A420" s="645">
        <v>149</v>
      </c>
      <c r="B420" s="100" t="s">
        <v>4138</v>
      </c>
      <c r="C420" s="648" t="s">
        <v>4142</v>
      </c>
      <c r="D420" s="97" t="s">
        <v>23</v>
      </c>
      <c r="E420" s="97" t="s">
        <v>23</v>
      </c>
      <c r="F420" s="97" t="s">
        <v>23</v>
      </c>
      <c r="G420" s="521">
        <v>0</v>
      </c>
    </row>
    <row r="421" spans="1:7">
      <c r="A421" s="645">
        <v>150</v>
      </c>
      <c r="B421" s="100" t="s">
        <v>4137</v>
      </c>
      <c r="C421" s="648" t="s">
        <v>4142</v>
      </c>
      <c r="D421" s="97" t="s">
        <v>23</v>
      </c>
      <c r="E421" s="97" t="s">
        <v>23</v>
      </c>
      <c r="F421" s="97" t="s">
        <v>23</v>
      </c>
      <c r="G421" s="521">
        <v>0</v>
      </c>
    </row>
    <row r="422" spans="1:7">
      <c r="A422" s="645">
        <v>151</v>
      </c>
      <c r="B422" s="100" t="s">
        <v>4001</v>
      </c>
      <c r="C422" s="648" t="s">
        <v>4142</v>
      </c>
      <c r="D422" s="97" t="s">
        <v>23</v>
      </c>
      <c r="E422" s="97" t="s">
        <v>23</v>
      </c>
      <c r="F422" s="97" t="s">
        <v>23</v>
      </c>
      <c r="G422" s="521">
        <v>3000</v>
      </c>
    </row>
    <row r="423" spans="1:7">
      <c r="A423" s="645">
        <v>152</v>
      </c>
      <c r="B423" s="100" t="s">
        <v>4002</v>
      </c>
      <c r="C423" s="648" t="s">
        <v>4142</v>
      </c>
      <c r="D423" s="97" t="s">
        <v>23</v>
      </c>
      <c r="E423" s="97" t="s">
        <v>23</v>
      </c>
      <c r="F423" s="97" t="s">
        <v>23</v>
      </c>
      <c r="G423" s="521">
        <v>12000</v>
      </c>
    </row>
    <row r="424" spans="1:7">
      <c r="A424" s="645">
        <v>153</v>
      </c>
      <c r="B424" s="100" t="s">
        <v>4003</v>
      </c>
      <c r="C424" s="648" t="s">
        <v>4142</v>
      </c>
      <c r="D424" s="97" t="s">
        <v>23</v>
      </c>
      <c r="E424" s="97" t="s">
        <v>23</v>
      </c>
      <c r="F424" s="97" t="s">
        <v>23</v>
      </c>
      <c r="G424" s="521">
        <v>10000</v>
      </c>
    </row>
    <row r="425" spans="1:7">
      <c r="A425" s="645">
        <v>154</v>
      </c>
      <c r="B425" s="100" t="s">
        <v>4140</v>
      </c>
      <c r="C425" s="648" t="s">
        <v>4142</v>
      </c>
      <c r="D425" s="97" t="s">
        <v>23</v>
      </c>
      <c r="E425" s="97" t="s">
        <v>23</v>
      </c>
      <c r="F425" s="97" t="s">
        <v>23</v>
      </c>
      <c r="G425" s="521">
        <v>2000</v>
      </c>
    </row>
    <row r="426" spans="1:7">
      <c r="A426" s="645">
        <v>155</v>
      </c>
      <c r="B426" s="100" t="s">
        <v>4004</v>
      </c>
      <c r="C426" s="648" t="s">
        <v>4142</v>
      </c>
      <c r="D426" s="97" t="s">
        <v>23</v>
      </c>
      <c r="E426" s="97" t="s">
        <v>23</v>
      </c>
      <c r="F426" s="97" t="s">
        <v>23</v>
      </c>
      <c r="G426" s="521">
        <v>3000</v>
      </c>
    </row>
    <row r="427" spans="1:7">
      <c r="A427" s="645">
        <v>156</v>
      </c>
      <c r="B427" s="100" t="s">
        <v>4005</v>
      </c>
      <c r="C427" s="648" t="s">
        <v>4142</v>
      </c>
      <c r="D427" s="97" t="s">
        <v>23</v>
      </c>
      <c r="E427" s="97" t="s">
        <v>23</v>
      </c>
      <c r="F427" s="97" t="s">
        <v>23</v>
      </c>
      <c r="G427" s="521">
        <v>3500</v>
      </c>
    </row>
    <row r="428" spans="1:7">
      <c r="A428" s="645">
        <v>157</v>
      </c>
      <c r="B428" s="100" t="s">
        <v>4006</v>
      </c>
      <c r="C428" s="648" t="s">
        <v>4142</v>
      </c>
      <c r="D428" s="97" t="s">
        <v>23</v>
      </c>
      <c r="E428" s="97" t="s">
        <v>23</v>
      </c>
      <c r="F428" s="97" t="s">
        <v>23</v>
      </c>
      <c r="G428" s="521">
        <v>3000</v>
      </c>
    </row>
    <row r="429" spans="1:7">
      <c r="A429" s="645">
        <v>158</v>
      </c>
      <c r="B429" s="100" t="s">
        <v>4007</v>
      </c>
      <c r="C429" s="648" t="s">
        <v>4142</v>
      </c>
      <c r="D429" s="97" t="s">
        <v>23</v>
      </c>
      <c r="E429" s="97" t="s">
        <v>23</v>
      </c>
      <c r="F429" s="97" t="s">
        <v>23</v>
      </c>
      <c r="G429" s="521">
        <v>2500</v>
      </c>
    </row>
    <row r="430" spans="1:7">
      <c r="A430" s="645">
        <v>159</v>
      </c>
      <c r="B430" s="100" t="s">
        <v>4008</v>
      </c>
      <c r="C430" s="648" t="s">
        <v>4142</v>
      </c>
      <c r="D430" s="97" t="s">
        <v>23</v>
      </c>
      <c r="E430" s="97" t="s">
        <v>23</v>
      </c>
      <c r="F430" s="97" t="s">
        <v>23</v>
      </c>
      <c r="G430" s="521">
        <v>1500</v>
      </c>
    </row>
    <row r="431" spans="1:7">
      <c r="A431" s="645">
        <v>160</v>
      </c>
      <c r="B431" s="100" t="s">
        <v>4009</v>
      </c>
      <c r="C431" s="648" t="s">
        <v>4142</v>
      </c>
      <c r="D431" s="97" t="s">
        <v>23</v>
      </c>
      <c r="E431" s="97" t="s">
        <v>23</v>
      </c>
      <c r="F431" s="97" t="s">
        <v>23</v>
      </c>
      <c r="G431" s="521">
        <v>45000</v>
      </c>
    </row>
    <row r="432" spans="1:7">
      <c r="A432" s="645">
        <v>161</v>
      </c>
      <c r="B432" s="100" t="s">
        <v>4010</v>
      </c>
      <c r="C432" s="648" t="s">
        <v>4142</v>
      </c>
      <c r="D432" s="97" t="s">
        <v>23</v>
      </c>
      <c r="E432" s="97" t="s">
        <v>23</v>
      </c>
      <c r="F432" s="97" t="s">
        <v>23</v>
      </c>
      <c r="G432" s="521">
        <v>3000</v>
      </c>
    </row>
    <row r="433" spans="1:7">
      <c r="A433" s="645">
        <v>162</v>
      </c>
      <c r="B433" s="100" t="s">
        <v>4011</v>
      </c>
      <c r="C433" s="648" t="s">
        <v>4142</v>
      </c>
      <c r="D433" s="97" t="s">
        <v>23</v>
      </c>
      <c r="E433" s="97" t="s">
        <v>23</v>
      </c>
      <c r="F433" s="97" t="s">
        <v>23</v>
      </c>
      <c r="G433" s="521">
        <v>5000</v>
      </c>
    </row>
    <row r="434" spans="1:7">
      <c r="A434" s="645">
        <v>163</v>
      </c>
      <c r="B434" s="100" t="s">
        <v>4012</v>
      </c>
      <c r="C434" s="648" t="s">
        <v>4142</v>
      </c>
      <c r="D434" s="97" t="s">
        <v>23</v>
      </c>
      <c r="E434" s="97" t="s">
        <v>23</v>
      </c>
      <c r="F434" s="97" t="s">
        <v>23</v>
      </c>
      <c r="G434" s="521">
        <v>2000</v>
      </c>
    </row>
    <row r="435" spans="1:7">
      <c r="A435" s="645">
        <v>164</v>
      </c>
      <c r="B435" s="100" t="s">
        <v>4013</v>
      </c>
      <c r="C435" s="648" t="s">
        <v>4142</v>
      </c>
      <c r="D435" s="97" t="s">
        <v>23</v>
      </c>
      <c r="E435" s="97" t="s">
        <v>23</v>
      </c>
      <c r="F435" s="97" t="s">
        <v>23</v>
      </c>
      <c r="G435" s="521">
        <v>2000</v>
      </c>
    </row>
    <row r="436" spans="1:7">
      <c r="A436" s="645">
        <v>165</v>
      </c>
      <c r="B436" s="100" t="s">
        <v>4014</v>
      </c>
      <c r="C436" s="648" t="s">
        <v>4142</v>
      </c>
      <c r="D436" s="97" t="s">
        <v>23</v>
      </c>
      <c r="E436" s="97" t="s">
        <v>23</v>
      </c>
      <c r="F436" s="97" t="s">
        <v>23</v>
      </c>
      <c r="G436" s="521">
        <v>500</v>
      </c>
    </row>
    <row r="437" spans="1:7">
      <c r="A437" s="645">
        <v>166</v>
      </c>
      <c r="B437" s="100" t="s">
        <v>4015</v>
      </c>
      <c r="C437" s="648" t="s">
        <v>4142</v>
      </c>
      <c r="D437" s="97" t="s">
        <v>23</v>
      </c>
      <c r="E437" s="97" t="s">
        <v>23</v>
      </c>
      <c r="F437" s="97" t="s">
        <v>23</v>
      </c>
      <c r="G437" s="521">
        <v>2000</v>
      </c>
    </row>
    <row r="438" spans="1:7">
      <c r="A438" s="645">
        <v>167</v>
      </c>
      <c r="B438" s="100" t="s">
        <v>4016</v>
      </c>
      <c r="C438" s="648" t="s">
        <v>4142</v>
      </c>
      <c r="D438" s="97" t="s">
        <v>23</v>
      </c>
      <c r="E438" s="97" t="s">
        <v>23</v>
      </c>
      <c r="F438" s="97" t="s">
        <v>23</v>
      </c>
      <c r="G438" s="521">
        <v>1500</v>
      </c>
    </row>
    <row r="439" spans="1:7">
      <c r="A439" s="645">
        <v>168</v>
      </c>
      <c r="B439" s="100" t="s">
        <v>4017</v>
      </c>
      <c r="C439" s="648" t="s">
        <v>4142</v>
      </c>
      <c r="D439" s="97" t="s">
        <v>23</v>
      </c>
      <c r="E439" s="97" t="s">
        <v>23</v>
      </c>
      <c r="F439" s="97" t="s">
        <v>23</v>
      </c>
      <c r="G439" s="521">
        <v>3000</v>
      </c>
    </row>
    <row r="440" spans="1:7">
      <c r="A440" s="645">
        <v>169</v>
      </c>
      <c r="B440" s="100" t="s">
        <v>4018</v>
      </c>
      <c r="C440" s="648" t="s">
        <v>4142</v>
      </c>
      <c r="D440" s="97" t="s">
        <v>23</v>
      </c>
      <c r="E440" s="97" t="s">
        <v>23</v>
      </c>
      <c r="F440" s="97" t="s">
        <v>23</v>
      </c>
      <c r="G440" s="521">
        <v>4000</v>
      </c>
    </row>
    <row r="441" spans="1:7">
      <c r="A441" s="645">
        <v>170</v>
      </c>
      <c r="B441" s="100" t="s">
        <v>4019</v>
      </c>
      <c r="C441" s="648" t="s">
        <v>4142</v>
      </c>
      <c r="D441" s="97" t="s">
        <v>23</v>
      </c>
      <c r="E441" s="97" t="s">
        <v>23</v>
      </c>
      <c r="F441" s="97" t="s">
        <v>23</v>
      </c>
      <c r="G441" s="521">
        <v>12000</v>
      </c>
    </row>
    <row r="442" spans="1:7">
      <c r="A442" s="645">
        <v>171</v>
      </c>
      <c r="B442" s="100" t="s">
        <v>4020</v>
      </c>
      <c r="C442" s="648" t="s">
        <v>4142</v>
      </c>
      <c r="D442" s="97" t="s">
        <v>23</v>
      </c>
      <c r="E442" s="97" t="s">
        <v>23</v>
      </c>
      <c r="F442" s="97" t="s">
        <v>23</v>
      </c>
      <c r="G442" s="521">
        <v>15000</v>
      </c>
    </row>
    <row r="443" spans="1:7">
      <c r="A443" s="645">
        <v>172</v>
      </c>
      <c r="B443" s="100" t="s">
        <v>4021</v>
      </c>
      <c r="C443" s="648" t="s">
        <v>4142</v>
      </c>
      <c r="D443" s="97" t="s">
        <v>23</v>
      </c>
      <c r="E443" s="97" t="s">
        <v>23</v>
      </c>
      <c r="F443" s="97" t="s">
        <v>23</v>
      </c>
      <c r="G443" s="521">
        <v>3000</v>
      </c>
    </row>
    <row r="444" spans="1:7">
      <c r="A444" s="645">
        <v>173</v>
      </c>
      <c r="B444" s="100" t="s">
        <v>4022</v>
      </c>
      <c r="C444" s="648" t="s">
        <v>4142</v>
      </c>
      <c r="D444" s="97" t="s">
        <v>23</v>
      </c>
      <c r="E444" s="97" t="s">
        <v>23</v>
      </c>
      <c r="F444" s="97" t="s">
        <v>23</v>
      </c>
      <c r="G444" s="521">
        <v>15000</v>
      </c>
    </row>
    <row r="445" spans="1:7">
      <c r="A445" s="645">
        <v>174</v>
      </c>
      <c r="B445" s="100" t="s">
        <v>4023</v>
      </c>
      <c r="C445" s="648" t="s">
        <v>4142</v>
      </c>
      <c r="D445" s="97" t="s">
        <v>23</v>
      </c>
      <c r="E445" s="97" t="s">
        <v>23</v>
      </c>
      <c r="F445" s="97" t="s">
        <v>23</v>
      </c>
      <c r="G445" s="521">
        <v>30000</v>
      </c>
    </row>
    <row r="446" spans="1:7">
      <c r="A446" s="645">
        <v>175</v>
      </c>
      <c r="B446" s="100" t="s">
        <v>4024</v>
      </c>
      <c r="C446" s="648" t="s">
        <v>4142</v>
      </c>
      <c r="D446" s="97" t="s">
        <v>23</v>
      </c>
      <c r="E446" s="97" t="s">
        <v>23</v>
      </c>
      <c r="F446" s="97" t="s">
        <v>23</v>
      </c>
      <c r="G446" s="521">
        <v>20000</v>
      </c>
    </row>
    <row r="447" spans="1:7">
      <c r="A447" s="645">
        <v>176</v>
      </c>
      <c r="B447" s="100" t="s">
        <v>4025</v>
      </c>
      <c r="C447" s="648" t="s">
        <v>4142</v>
      </c>
      <c r="D447" s="97" t="s">
        <v>23</v>
      </c>
      <c r="E447" s="97" t="s">
        <v>23</v>
      </c>
      <c r="F447" s="97" t="s">
        <v>23</v>
      </c>
      <c r="G447" s="521">
        <v>8000</v>
      </c>
    </row>
    <row r="448" spans="1:7">
      <c r="A448" s="645">
        <v>177</v>
      </c>
      <c r="B448" s="100" t="s">
        <v>4026</v>
      </c>
      <c r="C448" s="648" t="s">
        <v>4142</v>
      </c>
      <c r="D448" s="97" t="s">
        <v>23</v>
      </c>
      <c r="E448" s="97" t="s">
        <v>23</v>
      </c>
      <c r="F448" s="97" t="s">
        <v>23</v>
      </c>
      <c r="G448" s="521">
        <v>3500</v>
      </c>
    </row>
    <row r="449" spans="1:7">
      <c r="A449" s="645">
        <v>178</v>
      </c>
      <c r="B449" s="100" t="s">
        <v>4027</v>
      </c>
      <c r="C449" s="648" t="s">
        <v>4142</v>
      </c>
      <c r="D449" s="97" t="s">
        <v>23</v>
      </c>
      <c r="E449" s="97" t="s">
        <v>23</v>
      </c>
      <c r="F449" s="97" t="s">
        <v>23</v>
      </c>
      <c r="G449" s="521">
        <v>2000</v>
      </c>
    </row>
    <row r="450" spans="1:7">
      <c r="A450" s="645">
        <v>179</v>
      </c>
      <c r="B450" s="100" t="s">
        <v>4028</v>
      </c>
      <c r="C450" s="648" t="s">
        <v>4142</v>
      </c>
      <c r="D450" s="97" t="s">
        <v>23</v>
      </c>
      <c r="E450" s="97" t="s">
        <v>23</v>
      </c>
      <c r="F450" s="97" t="s">
        <v>23</v>
      </c>
      <c r="G450" s="521">
        <v>3000</v>
      </c>
    </row>
    <row r="451" spans="1:7">
      <c r="A451" s="645">
        <v>180</v>
      </c>
      <c r="B451" s="100" t="s">
        <v>4029</v>
      </c>
      <c r="C451" s="648" t="s">
        <v>4142</v>
      </c>
      <c r="D451" s="97" t="s">
        <v>23</v>
      </c>
      <c r="E451" s="97" t="s">
        <v>23</v>
      </c>
      <c r="F451" s="97" t="s">
        <v>23</v>
      </c>
      <c r="G451" s="521">
        <v>6000</v>
      </c>
    </row>
    <row r="452" spans="1:7">
      <c r="A452" s="645">
        <v>181</v>
      </c>
      <c r="B452" s="100" t="s">
        <v>4030</v>
      </c>
      <c r="C452" s="648" t="s">
        <v>4142</v>
      </c>
      <c r="D452" s="97" t="s">
        <v>23</v>
      </c>
      <c r="E452" s="97" t="s">
        <v>23</v>
      </c>
      <c r="F452" s="97" t="s">
        <v>23</v>
      </c>
      <c r="G452" s="521">
        <v>3500</v>
      </c>
    </row>
    <row r="453" spans="1:7">
      <c r="A453" s="645">
        <v>182</v>
      </c>
      <c r="B453" s="100" t="s">
        <v>4031</v>
      </c>
      <c r="C453" s="648" t="s">
        <v>4142</v>
      </c>
      <c r="D453" s="97" t="s">
        <v>23</v>
      </c>
      <c r="E453" s="97" t="s">
        <v>23</v>
      </c>
      <c r="F453" s="97" t="s">
        <v>23</v>
      </c>
      <c r="G453" s="521">
        <v>30000</v>
      </c>
    </row>
    <row r="454" spans="1:7">
      <c r="A454" s="645">
        <v>183</v>
      </c>
      <c r="B454" s="100" t="s">
        <v>4032</v>
      </c>
      <c r="C454" s="648" t="s">
        <v>4142</v>
      </c>
      <c r="D454" s="97" t="s">
        <v>23</v>
      </c>
      <c r="E454" s="97" t="s">
        <v>23</v>
      </c>
      <c r="F454" s="97" t="s">
        <v>23</v>
      </c>
      <c r="G454" s="521">
        <v>3000</v>
      </c>
    </row>
    <row r="455" spans="1:7">
      <c r="A455" s="645">
        <v>184</v>
      </c>
      <c r="B455" s="100" t="s">
        <v>4033</v>
      </c>
      <c r="C455" s="648" t="s">
        <v>4142</v>
      </c>
      <c r="D455" s="97" t="s">
        <v>23</v>
      </c>
      <c r="E455" s="97" t="s">
        <v>23</v>
      </c>
      <c r="F455" s="97" t="s">
        <v>23</v>
      </c>
      <c r="G455" s="521">
        <v>0</v>
      </c>
    </row>
    <row r="456" spans="1:7">
      <c r="A456" s="645">
        <v>185</v>
      </c>
      <c r="B456" s="100" t="s">
        <v>4034</v>
      </c>
      <c r="C456" s="648" t="s">
        <v>4142</v>
      </c>
      <c r="D456" s="97" t="s">
        <v>23</v>
      </c>
      <c r="E456" s="97" t="s">
        <v>23</v>
      </c>
      <c r="F456" s="97" t="s">
        <v>23</v>
      </c>
      <c r="G456" s="521">
        <v>30000</v>
      </c>
    </row>
    <row r="457" spans="1:7">
      <c r="A457" s="645">
        <v>186</v>
      </c>
      <c r="B457" s="100" t="s">
        <v>4035</v>
      </c>
      <c r="C457" s="648" t="s">
        <v>4142</v>
      </c>
      <c r="D457" s="97" t="s">
        <v>23</v>
      </c>
      <c r="E457" s="97" t="s">
        <v>23</v>
      </c>
      <c r="F457" s="97" t="s">
        <v>23</v>
      </c>
      <c r="G457" s="521">
        <v>10000</v>
      </c>
    </row>
    <row r="458" spans="1:7">
      <c r="A458" s="645">
        <v>187</v>
      </c>
      <c r="B458" s="100" t="s">
        <v>4036</v>
      </c>
      <c r="C458" s="648" t="s">
        <v>4142</v>
      </c>
      <c r="D458" s="97" t="s">
        <v>23</v>
      </c>
      <c r="E458" s="97" t="s">
        <v>23</v>
      </c>
      <c r="F458" s="97" t="s">
        <v>23</v>
      </c>
      <c r="G458" s="521">
        <v>0</v>
      </c>
    </row>
    <row r="459" spans="1:7">
      <c r="A459" s="645">
        <v>188</v>
      </c>
      <c r="B459" s="100" t="s">
        <v>4037</v>
      </c>
      <c r="C459" s="648" t="s">
        <v>4142</v>
      </c>
      <c r="D459" s="97" t="s">
        <v>23</v>
      </c>
      <c r="E459" s="97" t="s">
        <v>23</v>
      </c>
      <c r="F459" s="97" t="s">
        <v>23</v>
      </c>
      <c r="G459" s="521">
        <v>500</v>
      </c>
    </row>
    <row r="460" spans="1:7">
      <c r="A460" s="645">
        <v>189</v>
      </c>
      <c r="B460" s="100" t="s">
        <v>4038</v>
      </c>
      <c r="C460" s="648" t="s">
        <v>4142</v>
      </c>
      <c r="D460" s="97" t="s">
        <v>23</v>
      </c>
      <c r="E460" s="97" t="s">
        <v>23</v>
      </c>
      <c r="F460" s="97" t="s">
        <v>23</v>
      </c>
      <c r="G460" s="521">
        <v>3000</v>
      </c>
    </row>
    <row r="461" spans="1:7">
      <c r="A461" s="645">
        <v>190</v>
      </c>
      <c r="B461" s="100" t="s">
        <v>4039</v>
      </c>
      <c r="C461" s="648" t="s">
        <v>4142</v>
      </c>
      <c r="D461" s="97" t="s">
        <v>23</v>
      </c>
      <c r="E461" s="97" t="s">
        <v>23</v>
      </c>
      <c r="F461" s="97" t="s">
        <v>23</v>
      </c>
      <c r="G461" s="521">
        <v>1000</v>
      </c>
    </row>
    <row r="462" spans="1:7">
      <c r="A462" s="645">
        <v>191</v>
      </c>
      <c r="B462" s="100" t="s">
        <v>4040</v>
      </c>
      <c r="C462" s="648" t="s">
        <v>4142</v>
      </c>
      <c r="D462" s="97" t="s">
        <v>23</v>
      </c>
      <c r="E462" s="97" t="s">
        <v>23</v>
      </c>
      <c r="F462" s="97" t="s">
        <v>23</v>
      </c>
      <c r="G462" s="521">
        <v>500</v>
      </c>
    </row>
    <row r="463" spans="1:7">
      <c r="A463" s="645">
        <v>192</v>
      </c>
      <c r="B463" s="100" t="s">
        <v>4041</v>
      </c>
      <c r="C463" s="648" t="s">
        <v>4142</v>
      </c>
      <c r="D463" s="97" t="s">
        <v>23</v>
      </c>
      <c r="E463" s="97" t="s">
        <v>23</v>
      </c>
      <c r="F463" s="97" t="s">
        <v>23</v>
      </c>
      <c r="G463" s="521">
        <v>500</v>
      </c>
    </row>
    <row r="464" spans="1:7">
      <c r="A464" s="645">
        <v>193</v>
      </c>
      <c r="B464" s="100" t="s">
        <v>4042</v>
      </c>
      <c r="C464" s="648" t="s">
        <v>4142</v>
      </c>
      <c r="D464" s="97" t="s">
        <v>23</v>
      </c>
      <c r="E464" s="97" t="s">
        <v>23</v>
      </c>
      <c r="F464" s="97" t="s">
        <v>23</v>
      </c>
      <c r="G464" s="521">
        <v>1000</v>
      </c>
    </row>
    <row r="465" spans="1:7">
      <c r="A465" s="645">
        <v>194</v>
      </c>
      <c r="B465" s="100" t="s">
        <v>4043</v>
      </c>
      <c r="C465" s="648" t="s">
        <v>4142</v>
      </c>
      <c r="D465" s="97" t="s">
        <v>23</v>
      </c>
      <c r="E465" s="97" t="s">
        <v>23</v>
      </c>
      <c r="F465" s="97" t="s">
        <v>23</v>
      </c>
      <c r="G465" s="521">
        <v>1500</v>
      </c>
    </row>
    <row r="466" spans="1:7">
      <c r="A466" s="645">
        <v>195</v>
      </c>
      <c r="B466" s="100" t="s">
        <v>4044</v>
      </c>
      <c r="C466" s="648" t="s">
        <v>4142</v>
      </c>
      <c r="D466" s="97" t="s">
        <v>23</v>
      </c>
      <c r="E466" s="97" t="s">
        <v>23</v>
      </c>
      <c r="F466" s="97" t="s">
        <v>23</v>
      </c>
      <c r="G466" s="521">
        <v>15000</v>
      </c>
    </row>
    <row r="467" spans="1:7">
      <c r="A467" s="645">
        <v>196</v>
      </c>
      <c r="B467" s="100" t="s">
        <v>4045</v>
      </c>
      <c r="C467" s="648" t="s">
        <v>4142</v>
      </c>
      <c r="D467" s="97" t="s">
        <v>23</v>
      </c>
      <c r="E467" s="97" t="s">
        <v>23</v>
      </c>
      <c r="F467" s="97" t="s">
        <v>23</v>
      </c>
      <c r="G467" s="521">
        <v>5000</v>
      </c>
    </row>
    <row r="468" spans="1:7">
      <c r="A468" s="645">
        <v>197</v>
      </c>
      <c r="B468" s="100" t="s">
        <v>4046</v>
      </c>
      <c r="C468" s="648" t="s">
        <v>4142</v>
      </c>
      <c r="D468" s="97" t="s">
        <v>23</v>
      </c>
      <c r="E468" s="97" t="s">
        <v>23</v>
      </c>
      <c r="F468" s="97" t="s">
        <v>23</v>
      </c>
      <c r="G468" s="521">
        <v>5000</v>
      </c>
    </row>
    <row r="469" spans="1:7">
      <c r="A469" s="645">
        <v>198</v>
      </c>
      <c r="B469" s="100" t="s">
        <v>4047</v>
      </c>
      <c r="C469" s="648" t="s">
        <v>4142</v>
      </c>
      <c r="D469" s="97" t="s">
        <v>23</v>
      </c>
      <c r="E469" s="97" t="s">
        <v>23</v>
      </c>
      <c r="F469" s="97" t="s">
        <v>23</v>
      </c>
      <c r="G469" s="521">
        <v>3000</v>
      </c>
    </row>
    <row r="470" spans="1:7">
      <c r="A470" s="645">
        <v>199</v>
      </c>
      <c r="B470" s="100" t="s">
        <v>4048</v>
      </c>
      <c r="C470" s="648" t="s">
        <v>4142</v>
      </c>
      <c r="D470" s="97" t="s">
        <v>23</v>
      </c>
      <c r="E470" s="97" t="s">
        <v>23</v>
      </c>
      <c r="F470" s="97" t="s">
        <v>23</v>
      </c>
      <c r="G470" s="521">
        <v>7000</v>
      </c>
    </row>
    <row r="471" spans="1:7">
      <c r="A471" s="645">
        <v>200</v>
      </c>
      <c r="B471" s="100" t="s">
        <v>4049</v>
      </c>
      <c r="C471" s="648" t="s">
        <v>4142</v>
      </c>
      <c r="D471" s="97" t="s">
        <v>23</v>
      </c>
      <c r="E471" s="97" t="s">
        <v>23</v>
      </c>
      <c r="F471" s="97" t="s">
        <v>23</v>
      </c>
      <c r="G471" s="521">
        <v>20000</v>
      </c>
    </row>
    <row r="472" spans="1:7">
      <c r="A472" s="645">
        <v>201</v>
      </c>
      <c r="B472" s="100" t="s">
        <v>3848</v>
      </c>
      <c r="C472" s="648" t="s">
        <v>4142</v>
      </c>
      <c r="D472" s="97" t="s">
        <v>23</v>
      </c>
      <c r="E472" s="97" t="s">
        <v>23</v>
      </c>
      <c r="F472" s="97" t="s">
        <v>23</v>
      </c>
      <c r="G472" s="521">
        <v>10000</v>
      </c>
    </row>
    <row r="473" spans="1:7">
      <c r="A473" s="645">
        <v>202</v>
      </c>
      <c r="B473" s="100" t="s">
        <v>3849</v>
      </c>
      <c r="C473" s="648" t="s">
        <v>4142</v>
      </c>
      <c r="D473" s="97" t="s">
        <v>23</v>
      </c>
      <c r="E473" s="97" t="s">
        <v>23</v>
      </c>
      <c r="F473" s="97" t="s">
        <v>23</v>
      </c>
      <c r="G473" s="521">
        <v>25000</v>
      </c>
    </row>
    <row r="474" spans="1:7">
      <c r="A474" s="645">
        <v>203</v>
      </c>
      <c r="B474" s="100" t="s">
        <v>3850</v>
      </c>
      <c r="C474" s="648" t="s">
        <v>4142</v>
      </c>
      <c r="D474" s="97" t="s">
        <v>23</v>
      </c>
      <c r="E474" s="97" t="s">
        <v>23</v>
      </c>
      <c r="F474" s="97" t="s">
        <v>23</v>
      </c>
      <c r="G474" s="521">
        <v>4000</v>
      </c>
    </row>
    <row r="475" spans="1:7">
      <c r="A475" s="645">
        <v>204</v>
      </c>
      <c r="B475" s="100" t="s">
        <v>3868</v>
      </c>
      <c r="C475" s="648" t="s">
        <v>4142</v>
      </c>
      <c r="D475" s="97" t="s">
        <v>23</v>
      </c>
      <c r="E475" s="97" t="s">
        <v>23</v>
      </c>
      <c r="F475" s="97" t="s">
        <v>23</v>
      </c>
      <c r="G475" s="521">
        <v>2000</v>
      </c>
    </row>
    <row r="476" spans="1:7">
      <c r="A476" s="645">
        <v>205</v>
      </c>
      <c r="B476" s="100" t="s">
        <v>3869</v>
      </c>
      <c r="C476" s="648" t="s">
        <v>4142</v>
      </c>
      <c r="D476" s="97" t="s">
        <v>23</v>
      </c>
      <c r="E476" s="97" t="s">
        <v>23</v>
      </c>
      <c r="F476" s="97" t="s">
        <v>23</v>
      </c>
      <c r="G476" s="521">
        <v>4000</v>
      </c>
    </row>
    <row r="477" spans="1:7">
      <c r="A477" s="645">
        <v>206</v>
      </c>
      <c r="B477" s="100" t="s">
        <v>3870</v>
      </c>
      <c r="C477" s="648" t="s">
        <v>4142</v>
      </c>
      <c r="D477" s="97" t="s">
        <v>23</v>
      </c>
      <c r="E477" s="97" t="s">
        <v>23</v>
      </c>
      <c r="F477" s="97" t="s">
        <v>23</v>
      </c>
      <c r="G477" s="521">
        <v>3000</v>
      </c>
    </row>
    <row r="478" spans="1:7">
      <c r="A478" s="645">
        <v>207</v>
      </c>
      <c r="B478" s="100" t="s">
        <v>4050</v>
      </c>
      <c r="C478" s="648" t="s">
        <v>4142</v>
      </c>
      <c r="D478" s="97" t="s">
        <v>23</v>
      </c>
      <c r="E478" s="97" t="s">
        <v>23</v>
      </c>
      <c r="F478" s="97" t="s">
        <v>23</v>
      </c>
      <c r="G478" s="521">
        <v>500</v>
      </c>
    </row>
    <row r="479" spans="1:7">
      <c r="A479" s="645">
        <v>208</v>
      </c>
      <c r="B479" s="100" t="s">
        <v>3862</v>
      </c>
      <c r="C479" s="648" t="s">
        <v>4142</v>
      </c>
      <c r="D479" s="97" t="s">
        <v>23</v>
      </c>
      <c r="E479" s="97" t="s">
        <v>23</v>
      </c>
      <c r="F479" s="97" t="s">
        <v>23</v>
      </c>
      <c r="G479" s="521">
        <v>500</v>
      </c>
    </row>
    <row r="480" spans="1:7">
      <c r="A480" s="645">
        <v>209</v>
      </c>
      <c r="B480" s="100" t="s">
        <v>3863</v>
      </c>
      <c r="C480" s="648" t="s">
        <v>4142</v>
      </c>
      <c r="D480" s="97" t="s">
        <v>23</v>
      </c>
      <c r="E480" s="97" t="s">
        <v>23</v>
      </c>
      <c r="F480" s="97" t="s">
        <v>23</v>
      </c>
      <c r="G480" s="521">
        <v>5000</v>
      </c>
    </row>
    <row r="481" spans="1:7">
      <c r="A481" s="645">
        <v>210</v>
      </c>
      <c r="B481" s="100" t="s">
        <v>3864</v>
      </c>
      <c r="C481" s="648" t="s">
        <v>4142</v>
      </c>
      <c r="D481" s="97" t="s">
        <v>23</v>
      </c>
      <c r="E481" s="97" t="s">
        <v>23</v>
      </c>
      <c r="F481" s="97" t="s">
        <v>23</v>
      </c>
      <c r="G481" s="521">
        <v>200</v>
      </c>
    </row>
    <row r="482" spans="1:7">
      <c r="A482" s="645">
        <v>211</v>
      </c>
      <c r="B482" s="100" t="s">
        <v>3865</v>
      </c>
      <c r="C482" s="648" t="s">
        <v>4142</v>
      </c>
      <c r="D482" s="97" t="s">
        <v>23</v>
      </c>
      <c r="E482" s="97" t="s">
        <v>23</v>
      </c>
      <c r="F482" s="97" t="s">
        <v>23</v>
      </c>
      <c r="G482" s="521">
        <v>300</v>
      </c>
    </row>
    <row r="483" spans="1:7">
      <c r="A483" s="645">
        <v>212</v>
      </c>
      <c r="B483" s="100" t="s">
        <v>3866</v>
      </c>
      <c r="C483" s="648" t="s">
        <v>4142</v>
      </c>
      <c r="D483" s="97" t="s">
        <v>23</v>
      </c>
      <c r="E483" s="97" t="s">
        <v>23</v>
      </c>
      <c r="F483" s="97" t="s">
        <v>23</v>
      </c>
      <c r="G483" s="521">
        <v>500</v>
      </c>
    </row>
    <row r="484" spans="1:7">
      <c r="A484" s="645">
        <v>213</v>
      </c>
      <c r="B484" s="100" t="s">
        <v>3867</v>
      </c>
      <c r="C484" s="648" t="s">
        <v>4142</v>
      </c>
      <c r="D484" s="97" t="s">
        <v>23</v>
      </c>
      <c r="E484" s="97" t="s">
        <v>23</v>
      </c>
      <c r="F484" s="97" t="s">
        <v>23</v>
      </c>
      <c r="G484" s="521">
        <v>18000</v>
      </c>
    </row>
    <row r="485" spans="1:7">
      <c r="A485" s="645">
        <v>214</v>
      </c>
      <c r="B485" s="100" t="s">
        <v>4051</v>
      </c>
      <c r="C485" s="648" t="s">
        <v>4142</v>
      </c>
      <c r="D485" s="97" t="s">
        <v>23</v>
      </c>
      <c r="E485" s="97" t="s">
        <v>23</v>
      </c>
      <c r="F485" s="97" t="s">
        <v>23</v>
      </c>
      <c r="G485" s="521">
        <v>500</v>
      </c>
    </row>
    <row r="486" spans="1:7">
      <c r="A486" s="645">
        <v>215</v>
      </c>
      <c r="B486" s="100" t="s">
        <v>4052</v>
      </c>
      <c r="C486" s="648" t="s">
        <v>4142</v>
      </c>
      <c r="D486" s="97" t="s">
        <v>23</v>
      </c>
      <c r="E486" s="97" t="s">
        <v>23</v>
      </c>
      <c r="F486" s="97" t="s">
        <v>23</v>
      </c>
      <c r="G486" s="521">
        <v>4000</v>
      </c>
    </row>
    <row r="487" spans="1:7">
      <c r="A487" s="645">
        <v>216</v>
      </c>
      <c r="B487" s="100" t="s">
        <v>4053</v>
      </c>
      <c r="C487" s="648" t="s">
        <v>4142</v>
      </c>
      <c r="D487" s="97" t="s">
        <v>23</v>
      </c>
      <c r="E487" s="97" t="s">
        <v>23</v>
      </c>
      <c r="F487" s="97" t="s">
        <v>23</v>
      </c>
      <c r="G487" s="521">
        <v>20000</v>
      </c>
    </row>
    <row r="488" spans="1:7">
      <c r="A488" s="645">
        <v>217</v>
      </c>
      <c r="B488" s="100" t="s">
        <v>4054</v>
      </c>
      <c r="C488" s="648" t="s">
        <v>4142</v>
      </c>
      <c r="D488" s="97" t="s">
        <v>23</v>
      </c>
      <c r="E488" s="97" t="s">
        <v>23</v>
      </c>
      <c r="F488" s="97" t="s">
        <v>23</v>
      </c>
      <c r="G488" s="521">
        <v>15000</v>
      </c>
    </row>
    <row r="489" spans="1:7">
      <c r="A489" s="645">
        <v>218</v>
      </c>
      <c r="B489" s="100" t="s">
        <v>4055</v>
      </c>
      <c r="C489" s="648" t="s">
        <v>4142</v>
      </c>
      <c r="D489" s="97" t="s">
        <v>23</v>
      </c>
      <c r="E489" s="97" t="s">
        <v>23</v>
      </c>
      <c r="F489" s="97" t="s">
        <v>23</v>
      </c>
      <c r="G489" s="521">
        <v>20000</v>
      </c>
    </row>
    <row r="490" spans="1:7">
      <c r="A490" s="645">
        <v>219</v>
      </c>
      <c r="B490" s="100" t="s">
        <v>4056</v>
      </c>
      <c r="C490" s="648" t="s">
        <v>4142</v>
      </c>
      <c r="D490" s="97" t="s">
        <v>23</v>
      </c>
      <c r="E490" s="97" t="s">
        <v>23</v>
      </c>
      <c r="F490" s="97" t="s">
        <v>23</v>
      </c>
      <c r="G490" s="521">
        <v>60000</v>
      </c>
    </row>
    <row r="491" spans="1:7">
      <c r="A491" s="645">
        <v>220</v>
      </c>
      <c r="B491" s="100" t="s">
        <v>4057</v>
      </c>
      <c r="C491" s="648" t="s">
        <v>4142</v>
      </c>
      <c r="D491" s="97" t="s">
        <v>23</v>
      </c>
      <c r="E491" s="97" t="s">
        <v>23</v>
      </c>
      <c r="F491" s="97" t="s">
        <v>23</v>
      </c>
      <c r="G491" s="521">
        <v>2000</v>
      </c>
    </row>
    <row r="492" spans="1:7">
      <c r="A492" s="645">
        <v>221</v>
      </c>
      <c r="B492" s="100" t="s">
        <v>4058</v>
      </c>
      <c r="C492" s="648" t="s">
        <v>4142</v>
      </c>
      <c r="D492" s="97" t="s">
        <v>23</v>
      </c>
      <c r="E492" s="97" t="s">
        <v>23</v>
      </c>
      <c r="F492" s="97" t="s">
        <v>23</v>
      </c>
      <c r="G492" s="521">
        <v>2000</v>
      </c>
    </row>
    <row r="493" spans="1:7">
      <c r="A493" s="645">
        <v>222</v>
      </c>
      <c r="B493" s="100" t="s">
        <v>4059</v>
      </c>
      <c r="C493" s="648" t="s">
        <v>4142</v>
      </c>
      <c r="D493" s="97" t="s">
        <v>23</v>
      </c>
      <c r="E493" s="97" t="s">
        <v>23</v>
      </c>
      <c r="F493" s="97" t="s">
        <v>23</v>
      </c>
      <c r="G493" s="521">
        <v>50000</v>
      </c>
    </row>
    <row r="494" spans="1:7">
      <c r="A494" s="645">
        <v>223</v>
      </c>
      <c r="B494" s="100" t="s">
        <v>4060</v>
      </c>
      <c r="C494" s="648" t="s">
        <v>4142</v>
      </c>
      <c r="D494" s="97" t="s">
        <v>23</v>
      </c>
      <c r="E494" s="97" t="s">
        <v>23</v>
      </c>
      <c r="F494" s="97" t="s">
        <v>23</v>
      </c>
      <c r="G494" s="521">
        <v>2500</v>
      </c>
    </row>
    <row r="495" spans="1:7">
      <c r="A495" s="645">
        <v>224</v>
      </c>
      <c r="B495" s="100" t="s">
        <v>4061</v>
      </c>
      <c r="C495" s="648" t="s">
        <v>4142</v>
      </c>
      <c r="D495" s="97" t="s">
        <v>23</v>
      </c>
      <c r="E495" s="97" t="s">
        <v>23</v>
      </c>
      <c r="F495" s="97" t="s">
        <v>23</v>
      </c>
      <c r="G495" s="521">
        <v>2500</v>
      </c>
    </row>
    <row r="496" spans="1:7">
      <c r="A496" s="645">
        <v>225</v>
      </c>
      <c r="B496" s="100" t="s">
        <v>4062</v>
      </c>
      <c r="C496" s="648" t="s">
        <v>4142</v>
      </c>
      <c r="D496" s="97" t="s">
        <v>23</v>
      </c>
      <c r="E496" s="97" t="s">
        <v>23</v>
      </c>
      <c r="F496" s="97" t="s">
        <v>23</v>
      </c>
      <c r="G496" s="521">
        <v>2500</v>
      </c>
    </row>
    <row r="497" spans="1:7">
      <c r="A497" s="645">
        <v>226</v>
      </c>
      <c r="B497" s="100" t="s">
        <v>4063</v>
      </c>
      <c r="C497" s="648" t="s">
        <v>4142</v>
      </c>
      <c r="D497" s="97" t="s">
        <v>23</v>
      </c>
      <c r="E497" s="97" t="s">
        <v>23</v>
      </c>
      <c r="F497" s="97" t="s">
        <v>23</v>
      </c>
      <c r="G497" s="521">
        <v>2500</v>
      </c>
    </row>
    <row r="498" spans="1:7">
      <c r="A498" s="645">
        <v>227</v>
      </c>
      <c r="B498" s="100" t="s">
        <v>4064</v>
      </c>
      <c r="C498" s="648" t="s">
        <v>4142</v>
      </c>
      <c r="D498" s="97" t="s">
        <v>23</v>
      </c>
      <c r="E498" s="97" t="s">
        <v>23</v>
      </c>
      <c r="F498" s="97" t="s">
        <v>23</v>
      </c>
      <c r="G498" s="521">
        <v>2500</v>
      </c>
    </row>
    <row r="499" spans="1:7">
      <c r="A499" s="645">
        <v>228</v>
      </c>
      <c r="B499" s="100" t="s">
        <v>4065</v>
      </c>
      <c r="C499" s="648" t="s">
        <v>4142</v>
      </c>
      <c r="D499" s="97" t="s">
        <v>23</v>
      </c>
      <c r="E499" s="97" t="s">
        <v>23</v>
      </c>
      <c r="F499" s="97" t="s">
        <v>23</v>
      </c>
      <c r="G499" s="521">
        <v>2500</v>
      </c>
    </row>
    <row r="500" spans="1:7">
      <c r="A500" s="645">
        <v>229</v>
      </c>
      <c r="B500" s="100" t="s">
        <v>4066</v>
      </c>
      <c r="C500" s="648" t="s">
        <v>4142</v>
      </c>
      <c r="D500" s="97" t="s">
        <v>23</v>
      </c>
      <c r="E500" s="97" t="s">
        <v>23</v>
      </c>
      <c r="F500" s="97" t="s">
        <v>23</v>
      </c>
      <c r="G500" s="521">
        <v>2500</v>
      </c>
    </row>
    <row r="501" spans="1:7">
      <c r="A501" s="645">
        <v>230</v>
      </c>
      <c r="B501" s="100" t="s">
        <v>4067</v>
      </c>
      <c r="C501" s="648" t="s">
        <v>4142</v>
      </c>
      <c r="D501" s="97" t="s">
        <v>23</v>
      </c>
      <c r="E501" s="97" t="s">
        <v>23</v>
      </c>
      <c r="F501" s="97" t="s">
        <v>23</v>
      </c>
      <c r="G501" s="521">
        <v>2500</v>
      </c>
    </row>
    <row r="502" spans="1:7">
      <c r="A502" s="645">
        <v>231</v>
      </c>
      <c r="B502" s="100" t="s">
        <v>4068</v>
      </c>
      <c r="C502" s="648" t="s">
        <v>4142</v>
      </c>
      <c r="D502" s="97" t="s">
        <v>23</v>
      </c>
      <c r="E502" s="97" t="s">
        <v>23</v>
      </c>
      <c r="F502" s="97" t="s">
        <v>23</v>
      </c>
      <c r="G502" s="521">
        <v>3000</v>
      </c>
    </row>
    <row r="503" spans="1:7">
      <c r="A503" s="645">
        <v>232</v>
      </c>
      <c r="B503" s="100" t="s">
        <v>4069</v>
      </c>
      <c r="C503" s="648" t="s">
        <v>4142</v>
      </c>
      <c r="D503" s="97" t="s">
        <v>23</v>
      </c>
      <c r="E503" s="97" t="s">
        <v>23</v>
      </c>
      <c r="F503" s="97" t="s">
        <v>23</v>
      </c>
      <c r="G503" s="521">
        <v>3000</v>
      </c>
    </row>
    <row r="504" spans="1:7">
      <c r="A504" s="645">
        <v>233</v>
      </c>
      <c r="B504" s="100" t="s">
        <v>4070</v>
      </c>
      <c r="C504" s="648" t="s">
        <v>4142</v>
      </c>
      <c r="D504" s="97" t="s">
        <v>23</v>
      </c>
      <c r="E504" s="97" t="s">
        <v>23</v>
      </c>
      <c r="F504" s="97" t="s">
        <v>23</v>
      </c>
      <c r="G504" s="521">
        <v>2500</v>
      </c>
    </row>
    <row r="505" spans="1:7">
      <c r="A505" s="645">
        <v>234</v>
      </c>
      <c r="B505" s="100" t="s">
        <v>4071</v>
      </c>
      <c r="C505" s="648" t="s">
        <v>4142</v>
      </c>
      <c r="D505" s="97" t="s">
        <v>23</v>
      </c>
      <c r="E505" s="97" t="s">
        <v>23</v>
      </c>
      <c r="F505" s="97" t="s">
        <v>23</v>
      </c>
      <c r="G505" s="521">
        <v>3000</v>
      </c>
    </row>
    <row r="506" spans="1:7">
      <c r="A506" s="645">
        <v>235</v>
      </c>
      <c r="B506" s="100" t="s">
        <v>4072</v>
      </c>
      <c r="C506" s="648" t="s">
        <v>4142</v>
      </c>
      <c r="D506" s="97" t="s">
        <v>23</v>
      </c>
      <c r="E506" s="97" t="s">
        <v>23</v>
      </c>
      <c r="F506" s="97" t="s">
        <v>23</v>
      </c>
      <c r="G506" s="521">
        <v>4000</v>
      </c>
    </row>
    <row r="507" spans="1:7">
      <c r="A507" s="645">
        <v>236</v>
      </c>
      <c r="B507" s="100" t="s">
        <v>4073</v>
      </c>
      <c r="C507" s="648" t="s">
        <v>4142</v>
      </c>
      <c r="D507" s="97" t="s">
        <v>23</v>
      </c>
      <c r="E507" s="97" t="s">
        <v>23</v>
      </c>
      <c r="F507" s="97" t="s">
        <v>23</v>
      </c>
      <c r="G507" s="521">
        <v>2000</v>
      </c>
    </row>
    <row r="508" spans="1:7">
      <c r="A508" s="645">
        <v>237</v>
      </c>
      <c r="B508" s="100" t="s">
        <v>4074</v>
      </c>
      <c r="C508" s="648" t="s">
        <v>4142</v>
      </c>
      <c r="D508" s="97" t="s">
        <v>23</v>
      </c>
      <c r="E508" s="97" t="s">
        <v>23</v>
      </c>
      <c r="F508" s="97" t="s">
        <v>23</v>
      </c>
      <c r="G508" s="521">
        <v>2500</v>
      </c>
    </row>
    <row r="509" spans="1:7">
      <c r="A509" s="645">
        <v>238</v>
      </c>
      <c r="B509" s="100" t="s">
        <v>4075</v>
      </c>
      <c r="C509" s="648" t="s">
        <v>4142</v>
      </c>
      <c r="D509" s="97" t="s">
        <v>23</v>
      </c>
      <c r="E509" s="97" t="s">
        <v>23</v>
      </c>
      <c r="F509" s="97" t="s">
        <v>23</v>
      </c>
      <c r="G509" s="521">
        <v>1800</v>
      </c>
    </row>
    <row r="510" spans="1:7">
      <c r="A510" s="645">
        <v>239</v>
      </c>
      <c r="B510" s="100" t="s">
        <v>4076</v>
      </c>
      <c r="C510" s="648" t="s">
        <v>4142</v>
      </c>
      <c r="D510" s="97" t="s">
        <v>23</v>
      </c>
      <c r="E510" s="97" t="s">
        <v>23</v>
      </c>
      <c r="F510" s="97" t="s">
        <v>23</v>
      </c>
      <c r="G510" s="521">
        <v>5000</v>
      </c>
    </row>
    <row r="511" spans="1:7">
      <c r="A511" s="645">
        <v>240</v>
      </c>
      <c r="B511" s="100" t="s">
        <v>4077</v>
      </c>
      <c r="C511" s="648" t="s">
        <v>4142</v>
      </c>
      <c r="D511" s="97" t="s">
        <v>23</v>
      </c>
      <c r="E511" s="97" t="s">
        <v>23</v>
      </c>
      <c r="F511" s="97" t="s">
        <v>23</v>
      </c>
      <c r="G511" s="521">
        <v>4000</v>
      </c>
    </row>
    <row r="512" spans="1:7">
      <c r="A512" s="645">
        <v>241</v>
      </c>
      <c r="B512" s="100" t="s">
        <v>4078</v>
      </c>
      <c r="C512" s="648" t="s">
        <v>4142</v>
      </c>
      <c r="D512" s="97" t="s">
        <v>23</v>
      </c>
      <c r="E512" s="97" t="s">
        <v>23</v>
      </c>
      <c r="F512" s="97" t="s">
        <v>23</v>
      </c>
      <c r="G512" s="521">
        <v>2000</v>
      </c>
    </row>
    <row r="513" spans="1:7">
      <c r="A513" s="645">
        <v>242</v>
      </c>
      <c r="B513" s="100" t="s">
        <v>4079</v>
      </c>
      <c r="C513" s="648" t="s">
        <v>4142</v>
      </c>
      <c r="D513" s="97" t="s">
        <v>23</v>
      </c>
      <c r="E513" s="97" t="s">
        <v>23</v>
      </c>
      <c r="F513" s="97" t="s">
        <v>23</v>
      </c>
      <c r="G513" s="521">
        <v>1500</v>
      </c>
    </row>
    <row r="514" spans="1:7">
      <c r="A514" s="645">
        <v>243</v>
      </c>
      <c r="B514" s="100" t="s">
        <v>4080</v>
      </c>
      <c r="C514" s="648" t="s">
        <v>4142</v>
      </c>
      <c r="D514" s="97" t="s">
        <v>23</v>
      </c>
      <c r="E514" s="97" t="s">
        <v>23</v>
      </c>
      <c r="F514" s="97" t="s">
        <v>23</v>
      </c>
      <c r="G514" s="521">
        <v>2500</v>
      </c>
    </row>
    <row r="515" spans="1:7">
      <c r="A515" s="645">
        <v>244</v>
      </c>
      <c r="B515" s="100" t="s">
        <v>4081</v>
      </c>
      <c r="C515" s="648" t="s">
        <v>4142</v>
      </c>
      <c r="D515" s="97" t="s">
        <v>23</v>
      </c>
      <c r="E515" s="97" t="s">
        <v>23</v>
      </c>
      <c r="F515" s="97" t="s">
        <v>23</v>
      </c>
      <c r="G515" s="521">
        <v>2000</v>
      </c>
    </row>
    <row r="516" spans="1:7">
      <c r="A516" s="645">
        <v>245</v>
      </c>
      <c r="B516" s="100" t="s">
        <v>4082</v>
      </c>
      <c r="C516" s="648" t="s">
        <v>4142</v>
      </c>
      <c r="D516" s="97" t="s">
        <v>23</v>
      </c>
      <c r="E516" s="97" t="s">
        <v>23</v>
      </c>
      <c r="F516" s="97" t="s">
        <v>23</v>
      </c>
      <c r="G516" s="521">
        <v>2000</v>
      </c>
    </row>
    <row r="517" spans="1:7">
      <c r="A517" s="645">
        <v>246</v>
      </c>
      <c r="B517" s="100" t="s">
        <v>4083</v>
      </c>
      <c r="C517" s="648" t="s">
        <v>4142</v>
      </c>
      <c r="D517" s="97" t="s">
        <v>23</v>
      </c>
      <c r="E517" s="97" t="s">
        <v>23</v>
      </c>
      <c r="F517" s="97" t="s">
        <v>23</v>
      </c>
      <c r="G517" s="521">
        <v>3000</v>
      </c>
    </row>
    <row r="518" spans="1:7">
      <c r="A518" s="645">
        <v>247</v>
      </c>
      <c r="B518" s="100" t="s">
        <v>4084</v>
      </c>
      <c r="C518" s="648" t="s">
        <v>4142</v>
      </c>
      <c r="D518" s="97" t="s">
        <v>23</v>
      </c>
      <c r="E518" s="97" t="s">
        <v>23</v>
      </c>
      <c r="F518" s="97" t="s">
        <v>23</v>
      </c>
      <c r="G518" s="521">
        <v>6000</v>
      </c>
    </row>
    <row r="519" spans="1:7">
      <c r="A519" s="645">
        <v>248</v>
      </c>
      <c r="B519" s="100" t="s">
        <v>4085</v>
      </c>
      <c r="C519" s="648" t="s">
        <v>4142</v>
      </c>
      <c r="D519" s="97" t="s">
        <v>23</v>
      </c>
      <c r="E519" s="97" t="s">
        <v>23</v>
      </c>
      <c r="F519" s="97" t="s">
        <v>23</v>
      </c>
      <c r="G519" s="521">
        <v>2000</v>
      </c>
    </row>
    <row r="520" spans="1:7">
      <c r="A520" s="645">
        <v>249</v>
      </c>
      <c r="B520" s="100" t="s">
        <v>4086</v>
      </c>
      <c r="C520" s="648" t="s">
        <v>4142</v>
      </c>
      <c r="D520" s="97" t="s">
        <v>23</v>
      </c>
      <c r="E520" s="97" t="s">
        <v>23</v>
      </c>
      <c r="F520" s="97" t="s">
        <v>23</v>
      </c>
      <c r="G520" s="521">
        <v>2000</v>
      </c>
    </row>
    <row r="521" spans="1:7">
      <c r="A521" s="645">
        <v>250</v>
      </c>
      <c r="B521" s="100" t="s">
        <v>4086</v>
      </c>
      <c r="C521" s="648" t="s">
        <v>4142</v>
      </c>
      <c r="D521" s="97" t="s">
        <v>23</v>
      </c>
      <c r="E521" s="97" t="s">
        <v>23</v>
      </c>
      <c r="F521" s="97" t="s">
        <v>23</v>
      </c>
      <c r="G521" s="521">
        <v>500</v>
      </c>
    </row>
    <row r="522" spans="1:7">
      <c r="A522" s="645">
        <v>251</v>
      </c>
      <c r="B522" s="100" t="s">
        <v>4087</v>
      </c>
      <c r="C522" s="648" t="s">
        <v>4142</v>
      </c>
      <c r="D522" s="97" t="s">
        <v>23</v>
      </c>
      <c r="E522" s="97" t="s">
        <v>23</v>
      </c>
      <c r="F522" s="97" t="s">
        <v>23</v>
      </c>
      <c r="G522" s="521">
        <v>500</v>
      </c>
    </row>
    <row r="523" spans="1:7">
      <c r="A523" s="645">
        <v>252</v>
      </c>
      <c r="B523" s="100" t="s">
        <v>4088</v>
      </c>
      <c r="C523" s="648" t="s">
        <v>4142</v>
      </c>
      <c r="D523" s="97" t="s">
        <v>23</v>
      </c>
      <c r="E523" s="97" t="s">
        <v>23</v>
      </c>
      <c r="F523" s="97" t="s">
        <v>23</v>
      </c>
      <c r="G523" s="521">
        <v>3000</v>
      </c>
    </row>
    <row r="524" spans="1:7">
      <c r="A524" s="645">
        <v>253</v>
      </c>
      <c r="B524" s="100" t="s">
        <v>4089</v>
      </c>
      <c r="C524" s="648" t="s">
        <v>4142</v>
      </c>
      <c r="D524" s="97" t="s">
        <v>23</v>
      </c>
      <c r="E524" s="97" t="s">
        <v>23</v>
      </c>
      <c r="F524" s="97" t="s">
        <v>23</v>
      </c>
      <c r="G524" s="521">
        <v>200</v>
      </c>
    </row>
    <row r="525" spans="1:7">
      <c r="A525" s="645">
        <v>254</v>
      </c>
      <c r="B525" s="100" t="s">
        <v>4090</v>
      </c>
      <c r="C525" s="648" t="s">
        <v>4142</v>
      </c>
      <c r="D525" s="97" t="s">
        <v>23</v>
      </c>
      <c r="E525" s="97" t="s">
        <v>23</v>
      </c>
      <c r="F525" s="97" t="s">
        <v>23</v>
      </c>
      <c r="G525" s="521">
        <v>100</v>
      </c>
    </row>
    <row r="526" spans="1:7">
      <c r="A526" s="645">
        <v>255</v>
      </c>
      <c r="B526" s="100" t="s">
        <v>4091</v>
      </c>
      <c r="C526" s="648" t="s">
        <v>4142</v>
      </c>
      <c r="D526" s="97" t="s">
        <v>23</v>
      </c>
      <c r="E526" s="97" t="s">
        <v>23</v>
      </c>
      <c r="F526" s="97" t="s">
        <v>23</v>
      </c>
      <c r="G526" s="521">
        <v>500</v>
      </c>
    </row>
    <row r="527" spans="1:7">
      <c r="A527" s="645">
        <v>256</v>
      </c>
      <c r="B527" s="100" t="s">
        <v>4092</v>
      </c>
      <c r="C527" s="648" t="s">
        <v>4142</v>
      </c>
      <c r="D527" s="97" t="s">
        <v>23</v>
      </c>
      <c r="E527" s="97" t="s">
        <v>23</v>
      </c>
      <c r="F527" s="97" t="s">
        <v>23</v>
      </c>
      <c r="G527" s="521">
        <v>100</v>
      </c>
    </row>
    <row r="528" spans="1:7">
      <c r="A528" s="645">
        <v>257</v>
      </c>
      <c r="B528" s="100" t="s">
        <v>4093</v>
      </c>
      <c r="C528" s="648" t="s">
        <v>4142</v>
      </c>
      <c r="D528" s="97" t="s">
        <v>23</v>
      </c>
      <c r="E528" s="97" t="s">
        <v>23</v>
      </c>
      <c r="F528" s="97" t="s">
        <v>23</v>
      </c>
      <c r="G528" s="521">
        <v>100</v>
      </c>
    </row>
    <row r="529" spans="1:7">
      <c r="A529" s="645">
        <v>258</v>
      </c>
      <c r="B529" s="100" t="s">
        <v>4094</v>
      </c>
      <c r="C529" s="648" t="s">
        <v>4142</v>
      </c>
      <c r="D529" s="97" t="s">
        <v>23</v>
      </c>
      <c r="E529" s="97" t="s">
        <v>23</v>
      </c>
      <c r="F529" s="97" t="s">
        <v>23</v>
      </c>
      <c r="G529" s="521">
        <v>300</v>
      </c>
    </row>
    <row r="530" spans="1:7">
      <c r="A530" s="645">
        <v>259</v>
      </c>
      <c r="B530" s="100" t="s">
        <v>4095</v>
      </c>
      <c r="C530" s="648" t="s">
        <v>4142</v>
      </c>
      <c r="D530" s="97" t="s">
        <v>23</v>
      </c>
      <c r="E530" s="97" t="s">
        <v>23</v>
      </c>
      <c r="F530" s="97" t="s">
        <v>23</v>
      </c>
      <c r="G530" s="521">
        <v>2500</v>
      </c>
    </row>
    <row r="531" spans="1:7">
      <c r="A531" s="645">
        <v>260</v>
      </c>
      <c r="B531" s="100" t="s">
        <v>4096</v>
      </c>
      <c r="C531" s="648" t="s">
        <v>4142</v>
      </c>
      <c r="D531" s="97" t="s">
        <v>23</v>
      </c>
      <c r="E531" s="97" t="s">
        <v>23</v>
      </c>
      <c r="F531" s="97" t="s">
        <v>23</v>
      </c>
      <c r="G531" s="521">
        <v>500</v>
      </c>
    </row>
    <row r="532" spans="1:7">
      <c r="A532" s="645">
        <v>261</v>
      </c>
      <c r="B532" s="100" t="s">
        <v>4097</v>
      </c>
      <c r="C532" s="648" t="s">
        <v>4142</v>
      </c>
      <c r="D532" s="97" t="s">
        <v>23</v>
      </c>
      <c r="E532" s="97" t="s">
        <v>23</v>
      </c>
      <c r="F532" s="97" t="s">
        <v>23</v>
      </c>
      <c r="G532" s="521">
        <v>500</v>
      </c>
    </row>
    <row r="533" spans="1:7">
      <c r="A533" s="645">
        <v>262</v>
      </c>
      <c r="B533" s="100" t="s">
        <v>4098</v>
      </c>
      <c r="C533" s="648" t="s">
        <v>4142</v>
      </c>
      <c r="D533" s="97" t="s">
        <v>23</v>
      </c>
      <c r="E533" s="97" t="s">
        <v>23</v>
      </c>
      <c r="F533" s="97" t="s">
        <v>23</v>
      </c>
      <c r="G533" s="521">
        <v>500</v>
      </c>
    </row>
    <row r="534" spans="1:7">
      <c r="A534" s="645">
        <v>263</v>
      </c>
      <c r="B534" s="100" t="s">
        <v>4099</v>
      </c>
      <c r="C534" s="648" t="s">
        <v>4142</v>
      </c>
      <c r="D534" s="97" t="s">
        <v>23</v>
      </c>
      <c r="E534" s="97" t="s">
        <v>23</v>
      </c>
      <c r="F534" s="97" t="s">
        <v>23</v>
      </c>
      <c r="G534" s="521">
        <v>2000</v>
      </c>
    </row>
    <row r="535" spans="1:7">
      <c r="A535" s="645">
        <v>264</v>
      </c>
      <c r="B535" s="100" t="s">
        <v>4100</v>
      </c>
      <c r="C535" s="648" t="s">
        <v>4142</v>
      </c>
      <c r="D535" s="97" t="s">
        <v>23</v>
      </c>
      <c r="E535" s="97" t="s">
        <v>23</v>
      </c>
      <c r="F535" s="97" t="s">
        <v>23</v>
      </c>
      <c r="G535" s="521">
        <v>2000</v>
      </c>
    </row>
    <row r="536" spans="1:7">
      <c r="A536" s="645">
        <v>265</v>
      </c>
      <c r="B536" s="100" t="s">
        <v>4101</v>
      </c>
      <c r="C536" s="648" t="s">
        <v>4142</v>
      </c>
      <c r="D536" s="97" t="s">
        <v>23</v>
      </c>
      <c r="E536" s="97" t="s">
        <v>23</v>
      </c>
      <c r="F536" s="97" t="s">
        <v>23</v>
      </c>
      <c r="G536" s="521">
        <v>3000</v>
      </c>
    </row>
    <row r="537" spans="1:7">
      <c r="A537" s="645">
        <v>266</v>
      </c>
      <c r="B537" s="100" t="s">
        <v>4102</v>
      </c>
      <c r="C537" s="648" t="s">
        <v>4142</v>
      </c>
      <c r="D537" s="97" t="s">
        <v>23</v>
      </c>
      <c r="E537" s="97" t="s">
        <v>23</v>
      </c>
      <c r="F537" s="97" t="s">
        <v>23</v>
      </c>
      <c r="G537" s="521">
        <v>6000</v>
      </c>
    </row>
    <row r="538" spans="1:7">
      <c r="A538" s="645">
        <v>267</v>
      </c>
      <c r="B538" s="100" t="s">
        <v>4103</v>
      </c>
      <c r="C538" s="648" t="s">
        <v>4142</v>
      </c>
      <c r="D538" s="97" t="s">
        <v>23</v>
      </c>
      <c r="E538" s="97" t="s">
        <v>23</v>
      </c>
      <c r="F538" s="97" t="s">
        <v>23</v>
      </c>
      <c r="G538" s="521">
        <v>6000</v>
      </c>
    </row>
    <row r="539" spans="1:7">
      <c r="A539" s="645">
        <v>268</v>
      </c>
      <c r="B539" s="100" t="s">
        <v>4104</v>
      </c>
      <c r="C539" s="648" t="s">
        <v>4142</v>
      </c>
      <c r="D539" s="97" t="s">
        <v>23</v>
      </c>
      <c r="E539" s="97" t="s">
        <v>23</v>
      </c>
      <c r="F539" s="97" t="s">
        <v>23</v>
      </c>
      <c r="G539" s="521">
        <v>500</v>
      </c>
    </row>
    <row r="540" spans="1:7">
      <c r="A540" s="645">
        <v>269</v>
      </c>
      <c r="B540" s="100" t="s">
        <v>4105</v>
      </c>
      <c r="C540" s="648" t="s">
        <v>4142</v>
      </c>
      <c r="D540" s="97" t="s">
        <v>23</v>
      </c>
      <c r="E540" s="97" t="s">
        <v>23</v>
      </c>
      <c r="F540" s="97" t="s">
        <v>23</v>
      </c>
      <c r="G540" s="521">
        <v>3000</v>
      </c>
    </row>
    <row r="541" spans="1:7">
      <c r="A541" s="645">
        <v>270</v>
      </c>
      <c r="B541" s="100" t="s">
        <v>4106</v>
      </c>
      <c r="C541" s="648" t="s">
        <v>4142</v>
      </c>
      <c r="D541" s="97" t="s">
        <v>23</v>
      </c>
      <c r="E541" s="97" t="s">
        <v>23</v>
      </c>
      <c r="F541" s="97" t="s">
        <v>23</v>
      </c>
      <c r="G541" s="521">
        <v>6000</v>
      </c>
    </row>
    <row r="542" spans="1:7">
      <c r="A542" s="645">
        <v>271</v>
      </c>
      <c r="B542" s="100" t="s">
        <v>4107</v>
      </c>
      <c r="C542" s="648" t="s">
        <v>4142</v>
      </c>
      <c r="D542" s="97" t="s">
        <v>23</v>
      </c>
      <c r="E542" s="97" t="s">
        <v>23</v>
      </c>
      <c r="F542" s="97" t="s">
        <v>23</v>
      </c>
      <c r="G542" s="521">
        <v>1000</v>
      </c>
    </row>
    <row r="543" spans="1:7">
      <c r="A543" s="645">
        <v>272</v>
      </c>
      <c r="B543" s="100" t="s">
        <v>4108</v>
      </c>
      <c r="C543" s="648" t="s">
        <v>4142</v>
      </c>
      <c r="D543" s="97" t="s">
        <v>23</v>
      </c>
      <c r="E543" s="97" t="s">
        <v>23</v>
      </c>
      <c r="F543" s="97" t="s">
        <v>23</v>
      </c>
      <c r="G543" s="521">
        <v>1000</v>
      </c>
    </row>
    <row r="544" spans="1:7">
      <c r="A544" s="645">
        <v>273</v>
      </c>
      <c r="B544" s="100" t="s">
        <v>4109</v>
      </c>
      <c r="C544" s="648" t="s">
        <v>4142</v>
      </c>
      <c r="D544" s="97" t="s">
        <v>23</v>
      </c>
      <c r="E544" s="97" t="s">
        <v>23</v>
      </c>
      <c r="F544" s="97" t="s">
        <v>23</v>
      </c>
      <c r="G544" s="521">
        <v>3000</v>
      </c>
    </row>
    <row r="545" spans="1:7">
      <c r="A545" s="645">
        <v>274</v>
      </c>
      <c r="B545" s="100" t="s">
        <v>4110</v>
      </c>
      <c r="C545" s="648" t="s">
        <v>4142</v>
      </c>
      <c r="D545" s="97" t="s">
        <v>23</v>
      </c>
      <c r="E545" s="97" t="s">
        <v>23</v>
      </c>
      <c r="F545" s="97" t="s">
        <v>23</v>
      </c>
      <c r="G545" s="521">
        <v>4000</v>
      </c>
    </row>
    <row r="546" spans="1:7">
      <c r="A546" s="645">
        <v>275</v>
      </c>
      <c r="B546" s="100" t="s">
        <v>4111</v>
      </c>
      <c r="C546" s="648" t="s">
        <v>4142</v>
      </c>
      <c r="D546" s="97" t="s">
        <v>23</v>
      </c>
      <c r="E546" s="97" t="s">
        <v>23</v>
      </c>
      <c r="F546" s="97" t="s">
        <v>23</v>
      </c>
      <c r="G546" s="521">
        <v>5000</v>
      </c>
    </row>
    <row r="547" spans="1:7">
      <c r="A547" s="645">
        <v>276</v>
      </c>
      <c r="B547" s="100" t="s">
        <v>4112</v>
      </c>
      <c r="C547" s="648" t="s">
        <v>4142</v>
      </c>
      <c r="D547" s="97" t="s">
        <v>23</v>
      </c>
      <c r="E547" s="97" t="s">
        <v>23</v>
      </c>
      <c r="F547" s="97" t="s">
        <v>23</v>
      </c>
      <c r="G547" s="521">
        <v>5000</v>
      </c>
    </row>
    <row r="548" spans="1:7">
      <c r="A548" s="645">
        <v>277</v>
      </c>
      <c r="B548" s="100" t="s">
        <v>4113</v>
      </c>
      <c r="C548" s="648" t="s">
        <v>4142</v>
      </c>
      <c r="D548" s="97" t="s">
        <v>23</v>
      </c>
      <c r="E548" s="97" t="s">
        <v>23</v>
      </c>
      <c r="F548" s="97" t="s">
        <v>23</v>
      </c>
      <c r="G548" s="521">
        <v>1000</v>
      </c>
    </row>
    <row r="549" spans="1:7">
      <c r="A549" s="645">
        <v>278</v>
      </c>
      <c r="B549" s="100" t="s">
        <v>4114</v>
      </c>
      <c r="C549" s="648" t="s">
        <v>4142</v>
      </c>
      <c r="D549" s="97" t="s">
        <v>23</v>
      </c>
      <c r="E549" s="97" t="s">
        <v>23</v>
      </c>
      <c r="F549" s="97" t="s">
        <v>23</v>
      </c>
      <c r="G549" s="521">
        <v>1000</v>
      </c>
    </row>
    <row r="550" spans="1:7">
      <c r="A550" s="645">
        <v>279</v>
      </c>
      <c r="B550" s="100" t="s">
        <v>4115</v>
      </c>
      <c r="C550" s="648" t="s">
        <v>4142</v>
      </c>
      <c r="D550" s="97" t="s">
        <v>23</v>
      </c>
      <c r="E550" s="97" t="s">
        <v>23</v>
      </c>
      <c r="F550" s="97" t="s">
        <v>23</v>
      </c>
      <c r="G550" s="521">
        <v>1000</v>
      </c>
    </row>
    <row r="551" spans="1:7">
      <c r="A551" s="645">
        <v>280</v>
      </c>
      <c r="B551" s="100" t="s">
        <v>4116</v>
      </c>
      <c r="C551" s="648" t="s">
        <v>4142</v>
      </c>
      <c r="D551" s="97" t="s">
        <v>23</v>
      </c>
      <c r="E551" s="97" t="s">
        <v>23</v>
      </c>
      <c r="F551" s="97" t="s">
        <v>23</v>
      </c>
      <c r="G551" s="521">
        <v>1000</v>
      </c>
    </row>
    <row r="552" spans="1:7">
      <c r="A552" s="645">
        <v>281</v>
      </c>
      <c r="B552" s="100" t="s">
        <v>4117</v>
      </c>
      <c r="C552" s="648" t="s">
        <v>4142</v>
      </c>
      <c r="D552" s="97" t="s">
        <v>23</v>
      </c>
      <c r="E552" s="97" t="s">
        <v>23</v>
      </c>
      <c r="F552" s="97" t="s">
        <v>23</v>
      </c>
      <c r="G552" s="521">
        <v>1500</v>
      </c>
    </row>
    <row r="553" spans="1:7">
      <c r="A553" s="645">
        <v>282</v>
      </c>
      <c r="B553" s="100" t="s">
        <v>4118</v>
      </c>
      <c r="C553" s="648" t="s">
        <v>4142</v>
      </c>
      <c r="D553" s="97" t="s">
        <v>23</v>
      </c>
      <c r="E553" s="97" t="s">
        <v>23</v>
      </c>
      <c r="F553" s="97" t="s">
        <v>23</v>
      </c>
      <c r="G553" s="521">
        <v>1500</v>
      </c>
    </row>
    <row r="554" spans="1:7">
      <c r="A554" s="645">
        <v>283</v>
      </c>
      <c r="B554" s="100" t="s">
        <v>4119</v>
      </c>
      <c r="C554" s="648" t="s">
        <v>4142</v>
      </c>
      <c r="D554" s="97" t="s">
        <v>23</v>
      </c>
      <c r="E554" s="97" t="s">
        <v>23</v>
      </c>
      <c r="F554" s="97" t="s">
        <v>23</v>
      </c>
      <c r="G554" s="521">
        <v>500</v>
      </c>
    </row>
    <row r="555" spans="1:7">
      <c r="A555" s="645">
        <v>284</v>
      </c>
      <c r="B555" s="100" t="s">
        <v>4120</v>
      </c>
      <c r="C555" s="648" t="s">
        <v>4142</v>
      </c>
      <c r="D555" s="97" t="s">
        <v>23</v>
      </c>
      <c r="E555" s="97" t="s">
        <v>23</v>
      </c>
      <c r="F555" s="97" t="s">
        <v>23</v>
      </c>
      <c r="G555" s="521">
        <v>2000</v>
      </c>
    </row>
    <row r="556" spans="1:7">
      <c r="A556" s="645">
        <v>285</v>
      </c>
      <c r="B556" s="100" t="s">
        <v>4121</v>
      </c>
      <c r="C556" s="648" t="s">
        <v>4142</v>
      </c>
      <c r="D556" s="97" t="s">
        <v>23</v>
      </c>
      <c r="E556" s="97" t="s">
        <v>23</v>
      </c>
      <c r="F556" s="97" t="s">
        <v>23</v>
      </c>
      <c r="G556" s="521">
        <v>0</v>
      </c>
    </row>
    <row r="557" spans="1:7">
      <c r="A557" s="645">
        <v>286</v>
      </c>
      <c r="B557" s="100" t="s">
        <v>4122</v>
      </c>
      <c r="C557" s="648" t="s">
        <v>4142</v>
      </c>
      <c r="D557" s="97" t="s">
        <v>23</v>
      </c>
      <c r="E557" s="97" t="s">
        <v>23</v>
      </c>
      <c r="F557" s="97" t="s">
        <v>23</v>
      </c>
      <c r="G557" s="521">
        <v>0</v>
      </c>
    </row>
    <row r="558" spans="1:7">
      <c r="A558" s="645">
        <v>287</v>
      </c>
      <c r="B558" s="100" t="s">
        <v>4123</v>
      </c>
      <c r="C558" s="648" t="s">
        <v>4142</v>
      </c>
      <c r="D558" s="97" t="s">
        <v>23</v>
      </c>
      <c r="E558" s="97" t="s">
        <v>23</v>
      </c>
      <c r="F558" s="97" t="s">
        <v>23</v>
      </c>
      <c r="G558" s="521">
        <v>12000</v>
      </c>
    </row>
    <row r="559" spans="1:7">
      <c r="A559" s="645">
        <v>288</v>
      </c>
      <c r="B559" s="100" t="s">
        <v>4124</v>
      </c>
      <c r="C559" s="648" t="s">
        <v>4142</v>
      </c>
      <c r="D559" s="97" t="s">
        <v>23</v>
      </c>
      <c r="E559" s="97" t="s">
        <v>23</v>
      </c>
      <c r="F559" s="97" t="s">
        <v>23</v>
      </c>
      <c r="G559" s="521">
        <v>2500</v>
      </c>
    </row>
    <row r="560" spans="1:7">
      <c r="A560" s="645">
        <v>289</v>
      </c>
      <c r="B560" s="100" t="s">
        <v>4125</v>
      </c>
      <c r="C560" s="648" t="s">
        <v>4142</v>
      </c>
      <c r="D560" s="97" t="s">
        <v>23</v>
      </c>
      <c r="E560" s="97" t="s">
        <v>23</v>
      </c>
      <c r="F560" s="97" t="s">
        <v>23</v>
      </c>
      <c r="G560" s="521">
        <v>2000</v>
      </c>
    </row>
    <row r="561" spans="1:7">
      <c r="A561" s="645">
        <v>290</v>
      </c>
      <c r="B561" s="100" t="s">
        <v>4126</v>
      </c>
      <c r="C561" s="648" t="s">
        <v>4142</v>
      </c>
      <c r="D561" s="97" t="s">
        <v>23</v>
      </c>
      <c r="E561" s="97" t="s">
        <v>23</v>
      </c>
      <c r="F561" s="97" t="s">
        <v>23</v>
      </c>
      <c r="G561" s="521">
        <v>1000</v>
      </c>
    </row>
    <row r="562" spans="1:7">
      <c r="A562" s="645">
        <v>291</v>
      </c>
      <c r="B562" s="100" t="s">
        <v>4127</v>
      </c>
      <c r="C562" s="648" t="s">
        <v>4142</v>
      </c>
      <c r="D562" s="97" t="s">
        <v>23</v>
      </c>
      <c r="E562" s="97" t="s">
        <v>23</v>
      </c>
      <c r="F562" s="97" t="s">
        <v>23</v>
      </c>
      <c r="G562" s="521">
        <v>1000</v>
      </c>
    </row>
    <row r="563" spans="1:7">
      <c r="A563" s="645">
        <v>292</v>
      </c>
      <c r="B563" s="100" t="s">
        <v>4128</v>
      </c>
      <c r="C563" s="648" t="s">
        <v>4142</v>
      </c>
      <c r="D563" s="97" t="s">
        <v>23</v>
      </c>
      <c r="E563" s="97" t="s">
        <v>23</v>
      </c>
      <c r="F563" s="97" t="s">
        <v>23</v>
      </c>
      <c r="G563" s="521">
        <v>1000</v>
      </c>
    </row>
    <row r="564" spans="1:7">
      <c r="A564" s="645">
        <v>293</v>
      </c>
      <c r="B564" s="100" t="s">
        <v>4129</v>
      </c>
      <c r="C564" s="648" t="s">
        <v>4142</v>
      </c>
      <c r="D564" s="97" t="s">
        <v>23</v>
      </c>
      <c r="E564" s="97" t="s">
        <v>23</v>
      </c>
      <c r="F564" s="97" t="s">
        <v>23</v>
      </c>
      <c r="G564" s="521">
        <v>500</v>
      </c>
    </row>
    <row r="565" spans="1:7">
      <c r="A565" s="645">
        <v>294</v>
      </c>
      <c r="B565" s="100" t="s">
        <v>4130</v>
      </c>
      <c r="C565" s="648" t="s">
        <v>4142</v>
      </c>
      <c r="D565" s="97" t="s">
        <v>23</v>
      </c>
      <c r="E565" s="97" t="s">
        <v>23</v>
      </c>
      <c r="F565" s="97" t="s">
        <v>23</v>
      </c>
      <c r="G565" s="521">
        <v>1000</v>
      </c>
    </row>
    <row r="566" spans="1:7">
      <c r="A566" s="645">
        <v>295</v>
      </c>
      <c r="B566" s="100" t="s">
        <v>4131</v>
      </c>
      <c r="C566" s="648" t="s">
        <v>4142</v>
      </c>
      <c r="D566" s="97" t="s">
        <v>23</v>
      </c>
      <c r="E566" s="97" t="s">
        <v>23</v>
      </c>
      <c r="F566" s="97" t="s">
        <v>23</v>
      </c>
      <c r="G566" s="521">
        <v>0</v>
      </c>
    </row>
    <row r="567" spans="1:7">
      <c r="A567" s="645">
        <v>296</v>
      </c>
      <c r="B567" s="100" t="s">
        <v>4132</v>
      </c>
      <c r="C567" s="648" t="s">
        <v>4142</v>
      </c>
      <c r="D567" s="97" t="s">
        <v>23</v>
      </c>
      <c r="E567" s="97" t="s">
        <v>23</v>
      </c>
      <c r="F567" s="97" t="s">
        <v>23</v>
      </c>
      <c r="G567" s="521">
        <v>300</v>
      </c>
    </row>
    <row r="568" spans="1:7">
      <c r="A568" s="797"/>
      <c r="B568" s="798"/>
      <c r="C568" s="798"/>
      <c r="D568" s="798"/>
      <c r="E568" s="799"/>
      <c r="F568" s="650" t="s">
        <v>1242</v>
      </c>
      <c r="G568" s="334">
        <f>SUM(G272:G567)</f>
        <v>2970900</v>
      </c>
    </row>
    <row r="569" spans="1:7">
      <c r="A569" s="800"/>
      <c r="B569" s="801"/>
      <c r="C569" s="801"/>
      <c r="D569" s="801"/>
      <c r="E569" s="802"/>
      <c r="F569" s="651" t="s">
        <v>4141</v>
      </c>
      <c r="G569" s="335">
        <f>SUM(G568,G270,G257,G250,G230,G217,G207,G184,G104,G80)</f>
        <v>7932600</v>
      </c>
    </row>
  </sheetData>
  <mergeCells count="22">
    <mergeCell ref="A207:E207"/>
    <mergeCell ref="A1:G1"/>
    <mergeCell ref="A3:G3"/>
    <mergeCell ref="A81:G81"/>
    <mergeCell ref="A105:G105"/>
    <mergeCell ref="A185:G185"/>
    <mergeCell ref="A184:E184"/>
    <mergeCell ref="A104:E104"/>
    <mergeCell ref="A80:E80"/>
    <mergeCell ref="A218:G218"/>
    <mergeCell ref="A208:G208"/>
    <mergeCell ref="A231:G231"/>
    <mergeCell ref="A250:E250"/>
    <mergeCell ref="A230:E230"/>
    <mergeCell ref="A217:E217"/>
    <mergeCell ref="A568:E568"/>
    <mergeCell ref="A569:E569"/>
    <mergeCell ref="A270:E270"/>
    <mergeCell ref="A251:G251"/>
    <mergeCell ref="A258:G258"/>
    <mergeCell ref="A271:G271"/>
    <mergeCell ref="A257:E257"/>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12" sqref="A12"/>
    </sheetView>
  </sheetViews>
  <sheetFormatPr defaultRowHeight="14.25"/>
  <cols>
    <col min="1" max="1" width="3.625" customWidth="1"/>
    <col min="2" max="2" width="69.875" customWidth="1"/>
    <col min="3" max="3" width="16.25" customWidth="1"/>
  </cols>
  <sheetData>
    <row r="1" spans="1:3">
      <c r="A1" s="804" t="s">
        <v>3765</v>
      </c>
      <c r="B1" s="804"/>
      <c r="C1" s="804"/>
    </row>
    <row r="2" spans="1:3">
      <c r="A2" s="331" t="s">
        <v>0</v>
      </c>
      <c r="B2" s="332" t="s">
        <v>2216</v>
      </c>
      <c r="C2" s="332" t="s">
        <v>2</v>
      </c>
    </row>
    <row r="3" spans="1:3">
      <c r="A3" s="604">
        <v>1</v>
      </c>
      <c r="B3" s="412" t="s">
        <v>3766</v>
      </c>
      <c r="C3" s="601" t="s">
        <v>3768</v>
      </c>
    </row>
    <row r="4" spans="1:3">
      <c r="A4" s="604">
        <v>2</v>
      </c>
      <c r="B4" s="412" t="s">
        <v>3767</v>
      </c>
      <c r="C4" s="601" t="s">
        <v>3768</v>
      </c>
    </row>
    <row r="5" spans="1:3">
      <c r="A5" s="604"/>
      <c r="B5" s="412" t="s">
        <v>3769</v>
      </c>
      <c r="C5" s="620"/>
    </row>
    <row r="6" spans="1:3">
      <c r="A6" s="604">
        <v>3</v>
      </c>
      <c r="B6" s="412" t="s">
        <v>3771</v>
      </c>
      <c r="C6" s="601" t="s">
        <v>3768</v>
      </c>
    </row>
    <row r="7" spans="1:3">
      <c r="A7" s="604">
        <v>4</v>
      </c>
      <c r="B7" s="412" t="s">
        <v>3772</v>
      </c>
      <c r="C7" s="601" t="s">
        <v>3768</v>
      </c>
    </row>
    <row r="8" spans="1:3">
      <c r="A8" s="604">
        <v>5</v>
      </c>
      <c r="B8" s="412" t="s">
        <v>3773</v>
      </c>
      <c r="C8" s="601" t="s">
        <v>3768</v>
      </c>
    </row>
    <row r="9" spans="1:3">
      <c r="A9" s="604">
        <v>6</v>
      </c>
      <c r="B9" s="412" t="s">
        <v>3774</v>
      </c>
      <c r="C9" s="601" t="s">
        <v>3768</v>
      </c>
    </row>
    <row r="10" spans="1:3">
      <c r="A10" s="604">
        <v>7</v>
      </c>
      <c r="B10" s="412" t="s">
        <v>3775</v>
      </c>
      <c r="C10" s="601" t="s">
        <v>3768</v>
      </c>
    </row>
    <row r="11" spans="1:3">
      <c r="A11" s="604">
        <v>8</v>
      </c>
      <c r="B11" s="412" t="s">
        <v>3770</v>
      </c>
      <c r="C11" s="601" t="s">
        <v>3768</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J34" sqref="J34"/>
    </sheetView>
  </sheetViews>
  <sheetFormatPr defaultRowHeight="14.25"/>
  <cols>
    <col min="1" max="1" width="3.625" customWidth="1"/>
    <col min="2" max="2" width="22.625" customWidth="1"/>
    <col min="3" max="3" width="16.875" customWidth="1"/>
    <col min="4" max="4" width="25" customWidth="1"/>
    <col min="5" max="5" width="7.625" customWidth="1"/>
    <col min="6" max="6" width="14.5" customWidth="1"/>
    <col min="7" max="7" width="12" customWidth="1"/>
    <col min="8" max="8" width="13.625" customWidth="1"/>
    <col min="9" max="10" width="12.625" customWidth="1"/>
  </cols>
  <sheetData>
    <row r="1" spans="1:10" ht="14.25" customHeight="1">
      <c r="A1" s="653" t="s">
        <v>2214</v>
      </c>
      <c r="B1" s="654"/>
      <c r="C1" s="654"/>
      <c r="D1" s="654"/>
      <c r="E1" s="654"/>
      <c r="F1" s="654"/>
      <c r="G1" s="654"/>
      <c r="H1" s="654"/>
      <c r="I1" s="654"/>
      <c r="J1" s="654"/>
    </row>
    <row r="2" spans="1:10" ht="15" customHeight="1">
      <c r="A2" s="652" t="s">
        <v>0</v>
      </c>
      <c r="B2" s="652" t="s">
        <v>1</v>
      </c>
      <c r="C2" s="652" t="s">
        <v>2</v>
      </c>
      <c r="D2" s="652" t="s">
        <v>3</v>
      </c>
      <c r="E2" s="652" t="s">
        <v>4</v>
      </c>
      <c r="F2" s="652" t="s">
        <v>5</v>
      </c>
      <c r="G2" s="652" t="s">
        <v>6</v>
      </c>
      <c r="H2" s="652" t="s">
        <v>3088</v>
      </c>
      <c r="I2" s="652"/>
      <c r="J2" s="652"/>
    </row>
    <row r="3" spans="1:10">
      <c r="A3" s="652"/>
      <c r="B3" s="652"/>
      <c r="C3" s="652"/>
      <c r="D3" s="652"/>
      <c r="E3" s="652"/>
      <c r="F3" s="652"/>
      <c r="G3" s="652"/>
      <c r="H3" s="377">
        <v>2015</v>
      </c>
      <c r="I3" s="377">
        <v>2016</v>
      </c>
      <c r="J3" s="377">
        <v>2017</v>
      </c>
    </row>
    <row r="4" spans="1:10" s="187" customFormat="1" ht="14.25" customHeight="1">
      <c r="A4" s="687">
        <v>1</v>
      </c>
      <c r="B4" s="684" t="s">
        <v>1247</v>
      </c>
      <c r="C4" s="684" t="s">
        <v>1256</v>
      </c>
      <c r="D4" s="384" t="s">
        <v>3134</v>
      </c>
      <c r="E4" s="680" t="s">
        <v>1260</v>
      </c>
      <c r="F4" s="680">
        <v>831208154</v>
      </c>
      <c r="G4" s="680" t="s">
        <v>1259</v>
      </c>
      <c r="H4" s="690">
        <v>3478308.17</v>
      </c>
      <c r="I4" s="690">
        <v>2841644</v>
      </c>
      <c r="J4" s="690">
        <v>2940031</v>
      </c>
    </row>
    <row r="5" spans="1:10" s="187" customFormat="1">
      <c r="A5" s="688"/>
      <c r="B5" s="686"/>
      <c r="C5" s="686"/>
      <c r="D5" s="317" t="s">
        <v>3140</v>
      </c>
      <c r="E5" s="693"/>
      <c r="F5" s="693"/>
      <c r="G5" s="693"/>
      <c r="H5" s="691"/>
      <c r="I5" s="691"/>
      <c r="J5" s="691"/>
    </row>
    <row r="6" spans="1:10" s="187" customFormat="1">
      <c r="A6" s="688"/>
      <c r="B6" s="686"/>
      <c r="C6" s="686"/>
      <c r="D6" s="317" t="s">
        <v>3139</v>
      </c>
      <c r="E6" s="693"/>
      <c r="F6" s="693"/>
      <c r="G6" s="693"/>
      <c r="H6" s="691"/>
      <c r="I6" s="691"/>
      <c r="J6" s="691"/>
    </row>
    <row r="7" spans="1:10" s="187" customFormat="1">
      <c r="A7" s="688"/>
      <c r="B7" s="686"/>
      <c r="C7" s="686"/>
      <c r="D7" s="317" t="s">
        <v>3138</v>
      </c>
      <c r="E7" s="693"/>
      <c r="F7" s="693"/>
      <c r="G7" s="693"/>
      <c r="H7" s="691"/>
      <c r="I7" s="691"/>
      <c r="J7" s="691"/>
    </row>
    <row r="8" spans="1:10" s="187" customFormat="1">
      <c r="A8" s="688"/>
      <c r="B8" s="686"/>
      <c r="C8" s="686"/>
      <c r="D8" s="317" t="s">
        <v>3137</v>
      </c>
      <c r="E8" s="693"/>
      <c r="F8" s="693"/>
      <c r="G8" s="693"/>
      <c r="H8" s="691"/>
      <c r="I8" s="691"/>
      <c r="J8" s="691"/>
    </row>
    <row r="9" spans="1:10" s="187" customFormat="1">
      <c r="A9" s="688"/>
      <c r="B9" s="686"/>
      <c r="C9" s="686"/>
      <c r="D9" s="385" t="s">
        <v>3135</v>
      </c>
      <c r="E9" s="693"/>
      <c r="F9" s="693"/>
      <c r="G9" s="693"/>
      <c r="H9" s="691"/>
      <c r="I9" s="691"/>
      <c r="J9" s="691"/>
    </row>
    <row r="10" spans="1:10" s="187" customFormat="1">
      <c r="A10" s="688"/>
      <c r="B10" s="686"/>
      <c r="C10" s="686"/>
      <c r="D10" s="384" t="s">
        <v>3136</v>
      </c>
      <c r="E10" s="693"/>
      <c r="F10" s="693"/>
      <c r="G10" s="693"/>
      <c r="H10" s="691"/>
      <c r="I10" s="691"/>
      <c r="J10" s="691"/>
    </row>
    <row r="11" spans="1:10" ht="15" customHeight="1">
      <c r="A11" s="688"/>
      <c r="B11" s="686"/>
      <c r="C11" s="686"/>
      <c r="D11" s="317" t="s">
        <v>3159</v>
      </c>
      <c r="E11" s="693"/>
      <c r="F11" s="693"/>
      <c r="G11" s="693"/>
      <c r="H11" s="691"/>
      <c r="I11" s="691"/>
      <c r="J11" s="691"/>
    </row>
    <row r="12" spans="1:10">
      <c r="A12" s="688"/>
      <c r="B12" s="686"/>
      <c r="C12" s="686"/>
      <c r="D12" s="317" t="s">
        <v>3158</v>
      </c>
      <c r="E12" s="693"/>
      <c r="F12" s="693"/>
      <c r="G12" s="693"/>
      <c r="H12" s="691"/>
      <c r="I12" s="691"/>
      <c r="J12" s="691"/>
    </row>
    <row r="13" spans="1:10">
      <c r="A13" s="688"/>
      <c r="B13" s="686"/>
      <c r="C13" s="686"/>
      <c r="D13" s="317" t="s">
        <v>3157</v>
      </c>
      <c r="E13" s="693"/>
      <c r="F13" s="693"/>
      <c r="G13" s="693"/>
      <c r="H13" s="691"/>
      <c r="I13" s="691"/>
      <c r="J13" s="691"/>
    </row>
    <row r="14" spans="1:10" ht="15" customHeight="1">
      <c r="A14" s="688"/>
      <c r="B14" s="686"/>
      <c r="C14" s="686"/>
      <c r="D14" s="317" t="s">
        <v>3156</v>
      </c>
      <c r="E14" s="693"/>
      <c r="F14" s="693"/>
      <c r="G14" s="693"/>
      <c r="H14" s="691"/>
      <c r="I14" s="691"/>
      <c r="J14" s="691"/>
    </row>
    <row r="15" spans="1:10">
      <c r="A15" s="688"/>
      <c r="B15" s="686"/>
      <c r="C15" s="686"/>
      <c r="D15" s="317" t="s">
        <v>3155</v>
      </c>
      <c r="E15" s="693"/>
      <c r="F15" s="693"/>
      <c r="G15" s="693"/>
      <c r="H15" s="691"/>
      <c r="I15" s="691"/>
      <c r="J15" s="691"/>
    </row>
    <row r="16" spans="1:10">
      <c r="A16" s="688"/>
      <c r="B16" s="686"/>
      <c r="C16" s="686"/>
      <c r="D16" s="317" t="s">
        <v>3154</v>
      </c>
      <c r="E16" s="693"/>
      <c r="F16" s="693"/>
      <c r="G16" s="693"/>
      <c r="H16" s="691"/>
      <c r="I16" s="691"/>
      <c r="J16" s="691"/>
    </row>
    <row r="17" spans="1:10">
      <c r="A17" s="688"/>
      <c r="B17" s="686"/>
      <c r="C17" s="686"/>
      <c r="D17" s="317" t="s">
        <v>3153</v>
      </c>
      <c r="E17" s="693"/>
      <c r="F17" s="693"/>
      <c r="G17" s="693"/>
      <c r="H17" s="691"/>
      <c r="I17" s="691"/>
      <c r="J17" s="691"/>
    </row>
    <row r="18" spans="1:10">
      <c r="A18" s="688"/>
      <c r="B18" s="686"/>
      <c r="C18" s="686"/>
      <c r="D18" s="317" t="s">
        <v>3152</v>
      </c>
      <c r="E18" s="693"/>
      <c r="F18" s="693"/>
      <c r="G18" s="693"/>
      <c r="H18" s="691"/>
      <c r="I18" s="691"/>
      <c r="J18" s="691"/>
    </row>
    <row r="19" spans="1:10">
      <c r="A19" s="688"/>
      <c r="B19" s="686"/>
      <c r="C19" s="686"/>
      <c r="D19" s="317" t="s">
        <v>3151</v>
      </c>
      <c r="E19" s="693"/>
      <c r="F19" s="693"/>
      <c r="G19" s="693"/>
      <c r="H19" s="691"/>
      <c r="I19" s="691"/>
      <c r="J19" s="691"/>
    </row>
    <row r="20" spans="1:10">
      <c r="A20" s="688"/>
      <c r="B20" s="686"/>
      <c r="C20" s="686"/>
      <c r="D20" s="317" t="s">
        <v>3150</v>
      </c>
      <c r="E20" s="693"/>
      <c r="F20" s="693"/>
      <c r="G20" s="693"/>
      <c r="H20" s="691"/>
      <c r="I20" s="691"/>
      <c r="J20" s="691"/>
    </row>
    <row r="21" spans="1:10">
      <c r="A21" s="688"/>
      <c r="B21" s="686"/>
      <c r="C21" s="686"/>
      <c r="D21" s="317" t="s">
        <v>3149</v>
      </c>
      <c r="E21" s="693"/>
      <c r="F21" s="693"/>
      <c r="G21" s="693"/>
      <c r="H21" s="691"/>
      <c r="I21" s="691"/>
      <c r="J21" s="691"/>
    </row>
    <row r="22" spans="1:10">
      <c r="A22" s="688"/>
      <c r="B22" s="686"/>
      <c r="C22" s="686"/>
      <c r="D22" s="317" t="s">
        <v>3148</v>
      </c>
      <c r="E22" s="693"/>
      <c r="F22" s="693"/>
      <c r="G22" s="693"/>
      <c r="H22" s="691"/>
      <c r="I22" s="691"/>
      <c r="J22" s="691"/>
    </row>
    <row r="23" spans="1:10">
      <c r="A23" s="688"/>
      <c r="B23" s="686"/>
      <c r="C23" s="686"/>
      <c r="D23" s="317" t="s">
        <v>1073</v>
      </c>
      <c r="E23" s="693"/>
      <c r="F23" s="693"/>
      <c r="G23" s="693"/>
      <c r="H23" s="691"/>
      <c r="I23" s="691"/>
      <c r="J23" s="691"/>
    </row>
    <row r="24" spans="1:10">
      <c r="A24" s="688"/>
      <c r="B24" s="686"/>
      <c r="C24" s="686"/>
      <c r="D24" s="317" t="s">
        <v>3147</v>
      </c>
      <c r="E24" s="693"/>
      <c r="F24" s="693"/>
      <c r="G24" s="693"/>
      <c r="H24" s="691"/>
      <c r="I24" s="691"/>
      <c r="J24" s="691"/>
    </row>
    <row r="25" spans="1:10">
      <c r="A25" s="688"/>
      <c r="B25" s="686"/>
      <c r="C25" s="686"/>
      <c r="D25" s="317" t="s">
        <v>3146</v>
      </c>
      <c r="E25" s="693"/>
      <c r="F25" s="693"/>
      <c r="G25" s="693"/>
      <c r="H25" s="691"/>
      <c r="I25" s="691"/>
      <c r="J25" s="691"/>
    </row>
    <row r="26" spans="1:10">
      <c r="A26" s="688"/>
      <c r="B26" s="686"/>
      <c r="C26" s="686"/>
      <c r="D26" s="317" t="s">
        <v>3145</v>
      </c>
      <c r="E26" s="693"/>
      <c r="F26" s="693"/>
      <c r="G26" s="693"/>
      <c r="H26" s="691"/>
      <c r="I26" s="691"/>
      <c r="J26" s="691"/>
    </row>
    <row r="27" spans="1:10">
      <c r="A27" s="688"/>
      <c r="B27" s="686"/>
      <c r="C27" s="686"/>
      <c r="D27" s="317" t="s">
        <v>3144</v>
      </c>
      <c r="E27" s="693"/>
      <c r="F27" s="693"/>
      <c r="G27" s="693"/>
      <c r="H27" s="691"/>
      <c r="I27" s="691"/>
      <c r="J27" s="691"/>
    </row>
    <row r="28" spans="1:10">
      <c r="A28" s="688"/>
      <c r="B28" s="686"/>
      <c r="C28" s="686"/>
      <c r="D28" s="317" t="s">
        <v>3143</v>
      </c>
      <c r="E28" s="693"/>
      <c r="F28" s="693"/>
      <c r="G28" s="693"/>
      <c r="H28" s="691"/>
      <c r="I28" s="691"/>
      <c r="J28" s="691"/>
    </row>
    <row r="29" spans="1:10">
      <c r="A29" s="688"/>
      <c r="B29" s="686"/>
      <c r="C29" s="686"/>
      <c r="D29" s="317" t="s">
        <v>3142</v>
      </c>
      <c r="E29" s="693"/>
      <c r="F29" s="693"/>
      <c r="G29" s="693"/>
      <c r="H29" s="691"/>
      <c r="I29" s="691"/>
      <c r="J29" s="691"/>
    </row>
    <row r="30" spans="1:10">
      <c r="A30" s="688"/>
      <c r="B30" s="686"/>
      <c r="C30" s="686"/>
      <c r="D30" s="317" t="s">
        <v>3090</v>
      </c>
      <c r="E30" s="693"/>
      <c r="F30" s="693"/>
      <c r="G30" s="693"/>
      <c r="H30" s="691"/>
      <c r="I30" s="691"/>
      <c r="J30" s="691"/>
    </row>
    <row r="31" spans="1:10">
      <c r="A31" s="688"/>
      <c r="B31" s="686"/>
      <c r="C31" s="686"/>
      <c r="D31" s="317" t="s">
        <v>3097</v>
      </c>
      <c r="E31" s="693"/>
      <c r="F31" s="693"/>
      <c r="G31" s="693"/>
      <c r="H31" s="691"/>
      <c r="I31" s="691"/>
      <c r="J31" s="691"/>
    </row>
    <row r="32" spans="1:10">
      <c r="A32" s="689"/>
      <c r="B32" s="685"/>
      <c r="C32" s="685"/>
      <c r="D32" s="317" t="s">
        <v>3141</v>
      </c>
      <c r="E32" s="681"/>
      <c r="F32" s="681"/>
      <c r="G32" s="681"/>
      <c r="H32" s="692"/>
      <c r="I32" s="692"/>
      <c r="J32" s="692"/>
    </row>
    <row r="33" spans="1:10" ht="25.5">
      <c r="A33" s="32">
        <v>2</v>
      </c>
      <c r="B33" s="324" t="s">
        <v>3703</v>
      </c>
      <c r="C33" s="324" t="s">
        <v>1376</v>
      </c>
      <c r="D33" s="273" t="s">
        <v>23</v>
      </c>
      <c r="E33" s="273" t="s">
        <v>1378</v>
      </c>
      <c r="F33" s="273">
        <v>830369458</v>
      </c>
      <c r="G33" s="273" t="s">
        <v>1377</v>
      </c>
      <c r="H33" s="100">
        <v>1450000</v>
      </c>
      <c r="I33" s="100">
        <v>1450000</v>
      </c>
      <c r="J33" s="100">
        <v>1450000</v>
      </c>
    </row>
    <row r="34" spans="1:10" ht="25.5">
      <c r="A34" s="12">
        <v>3</v>
      </c>
      <c r="B34" s="325" t="s">
        <v>3701</v>
      </c>
      <c r="C34" s="324" t="s">
        <v>1514</v>
      </c>
      <c r="D34" s="208" t="s">
        <v>23</v>
      </c>
      <c r="E34" s="325" t="s">
        <v>1515</v>
      </c>
      <c r="F34" s="325">
        <v>830205627</v>
      </c>
      <c r="G34" s="325" t="s">
        <v>1516</v>
      </c>
      <c r="H34" s="241">
        <v>12341754</v>
      </c>
      <c r="I34" s="241">
        <v>9035800</v>
      </c>
      <c r="J34" s="241">
        <v>9035800</v>
      </c>
    </row>
    <row r="35" spans="1:10" ht="15" customHeight="1">
      <c r="A35" s="678">
        <v>4</v>
      </c>
      <c r="B35" s="684" t="s">
        <v>3704</v>
      </c>
      <c r="C35" s="684" t="s">
        <v>1748</v>
      </c>
      <c r="D35" s="684" t="s">
        <v>1753</v>
      </c>
      <c r="E35" s="682" t="s">
        <v>1749</v>
      </c>
      <c r="F35" s="680">
        <v>830337895</v>
      </c>
      <c r="G35" s="680" t="s">
        <v>1751</v>
      </c>
      <c r="H35" s="666">
        <v>19000000</v>
      </c>
      <c r="I35" s="666">
        <v>19500000</v>
      </c>
      <c r="J35" s="666">
        <v>20000000</v>
      </c>
    </row>
    <row r="36" spans="1:10" ht="15" customHeight="1">
      <c r="A36" s="679"/>
      <c r="B36" s="685"/>
      <c r="C36" s="685"/>
      <c r="D36" s="685"/>
      <c r="E36" s="683"/>
      <c r="F36" s="681"/>
      <c r="G36" s="681"/>
      <c r="H36" s="668"/>
      <c r="I36" s="668"/>
      <c r="J36" s="668"/>
    </row>
  </sheetData>
  <mergeCells count="28">
    <mergeCell ref="B4:B32"/>
    <mergeCell ref="A4:A32"/>
    <mergeCell ref="J4:J32"/>
    <mergeCell ref="I4:I32"/>
    <mergeCell ref="H4:H32"/>
    <mergeCell ref="G4:G32"/>
    <mergeCell ref="F4:F32"/>
    <mergeCell ref="E4:E32"/>
    <mergeCell ref="C4:C32"/>
    <mergeCell ref="J35:J36"/>
    <mergeCell ref="I35:I36"/>
    <mergeCell ref="H35:H36"/>
    <mergeCell ref="F2:F3"/>
    <mergeCell ref="G2:G3"/>
    <mergeCell ref="A1:J1"/>
    <mergeCell ref="H2:J2"/>
    <mergeCell ref="A2:A3"/>
    <mergeCell ref="B2:B3"/>
    <mergeCell ref="C2:C3"/>
    <mergeCell ref="D2:D3"/>
    <mergeCell ref="E2:E3"/>
    <mergeCell ref="A35:A36"/>
    <mergeCell ref="G35:G36"/>
    <mergeCell ref="F35:F36"/>
    <mergeCell ref="E35:E36"/>
    <mergeCell ref="D35:D36"/>
    <mergeCell ref="C35:C36"/>
    <mergeCell ref="B35:B36"/>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zoomScaleNormal="100" workbookViewId="0">
      <selection activeCell="C11" sqref="C11"/>
    </sheetView>
  </sheetViews>
  <sheetFormatPr defaultColWidth="9" defaultRowHeight="14.25"/>
  <cols>
    <col min="1" max="1" width="3.625" style="2" customWidth="1"/>
    <col min="2" max="2" width="22.625" style="2" customWidth="1"/>
    <col min="3" max="3" width="16.875" style="2" customWidth="1"/>
    <col min="4" max="4" width="24.625" style="2" customWidth="1"/>
    <col min="5" max="5" width="13.375" style="2" customWidth="1"/>
    <col min="6" max="6" width="14.5" style="2" customWidth="1"/>
    <col min="7" max="7" width="11.625" style="2" customWidth="1"/>
    <col min="8" max="8" width="32.625" style="2" customWidth="1"/>
    <col min="9" max="9" width="23.75" style="2" customWidth="1"/>
    <col min="10" max="11" width="11.625" style="2" customWidth="1"/>
    <col min="12" max="12" width="24.625" style="2" customWidth="1"/>
    <col min="13" max="16384" width="9" style="2"/>
  </cols>
  <sheetData>
    <row r="1" spans="1:12" ht="14.25" customHeight="1">
      <c r="A1" s="653" t="s">
        <v>2106</v>
      </c>
      <c r="B1" s="654"/>
      <c r="C1" s="654"/>
      <c r="D1" s="654"/>
      <c r="E1" s="654"/>
      <c r="F1" s="654"/>
      <c r="G1" s="654"/>
      <c r="H1" s="654"/>
      <c r="I1" s="654"/>
      <c r="J1" s="654"/>
      <c r="K1" s="654"/>
      <c r="L1" s="654"/>
    </row>
    <row r="2" spans="1:12" s="4" customFormat="1" ht="24.75" customHeight="1">
      <c r="A2" s="657" t="s">
        <v>0</v>
      </c>
      <c r="B2" s="659" t="s">
        <v>1</v>
      </c>
      <c r="C2" s="659" t="s">
        <v>2</v>
      </c>
      <c r="D2" s="659" t="s">
        <v>3</v>
      </c>
      <c r="E2" s="659" t="s">
        <v>4</v>
      </c>
      <c r="F2" s="659" t="s">
        <v>5</v>
      </c>
      <c r="G2" s="659" t="s">
        <v>6</v>
      </c>
      <c r="H2" s="659" t="s">
        <v>7</v>
      </c>
      <c r="I2" s="659" t="s">
        <v>62</v>
      </c>
      <c r="J2" s="652" t="s">
        <v>68</v>
      </c>
      <c r="K2" s="652"/>
      <c r="L2" s="659" t="s">
        <v>65</v>
      </c>
    </row>
    <row r="3" spans="1:12" s="4" customFormat="1" ht="20.25" customHeight="1">
      <c r="A3" s="658"/>
      <c r="B3" s="660"/>
      <c r="C3" s="660"/>
      <c r="D3" s="660"/>
      <c r="E3" s="660"/>
      <c r="F3" s="660"/>
      <c r="G3" s="660"/>
      <c r="H3" s="660"/>
      <c r="I3" s="660"/>
      <c r="J3" s="31" t="s">
        <v>66</v>
      </c>
      <c r="K3" s="31" t="s">
        <v>67</v>
      </c>
      <c r="L3" s="660"/>
    </row>
    <row r="4" spans="1:12" s="4" customFormat="1" ht="15" customHeight="1">
      <c r="A4" s="653" t="s">
        <v>2213</v>
      </c>
      <c r="B4" s="654"/>
      <c r="C4" s="654"/>
      <c r="D4" s="654"/>
      <c r="E4" s="654"/>
      <c r="F4" s="654"/>
      <c r="G4" s="654"/>
      <c r="H4" s="654"/>
      <c r="I4" s="654"/>
      <c r="J4" s="654"/>
      <c r="K4" s="654"/>
      <c r="L4" s="654"/>
    </row>
    <row r="5" spans="1:12" ht="27" customHeight="1">
      <c r="A5" s="12">
        <v>1</v>
      </c>
      <c r="B5" s="552" t="s">
        <v>24</v>
      </c>
      <c r="C5" s="8" t="s">
        <v>64</v>
      </c>
      <c r="D5" s="7" t="s">
        <v>282</v>
      </c>
      <c r="E5" s="7" t="s">
        <v>1261</v>
      </c>
      <c r="F5" s="5">
        <v>180641096</v>
      </c>
      <c r="G5" s="7" t="s">
        <v>25</v>
      </c>
      <c r="H5" s="9" t="s">
        <v>26</v>
      </c>
      <c r="I5" s="9" t="s">
        <v>23</v>
      </c>
      <c r="J5" s="452">
        <v>20</v>
      </c>
      <c r="K5" s="452">
        <v>7</v>
      </c>
      <c r="L5" s="8" t="s">
        <v>23</v>
      </c>
    </row>
    <row r="6" spans="1:12" ht="27" customHeight="1">
      <c r="A6" s="32">
        <v>2</v>
      </c>
      <c r="B6" s="552" t="s">
        <v>76</v>
      </c>
      <c r="C6" s="8" t="s">
        <v>63</v>
      </c>
      <c r="D6" s="5" t="s">
        <v>23</v>
      </c>
      <c r="E6" s="7" t="s">
        <v>1276</v>
      </c>
      <c r="F6" s="7">
        <v>830204680</v>
      </c>
      <c r="G6" s="7" t="s">
        <v>60</v>
      </c>
      <c r="H6" s="9" t="s">
        <v>61</v>
      </c>
      <c r="I6" s="8" t="s">
        <v>137</v>
      </c>
      <c r="J6" s="446" t="s">
        <v>23</v>
      </c>
      <c r="K6" s="446">
        <v>44</v>
      </c>
      <c r="L6" s="569" t="s">
        <v>23</v>
      </c>
    </row>
    <row r="7" spans="1:12" ht="27" customHeight="1">
      <c r="A7" s="12">
        <v>3</v>
      </c>
      <c r="B7" s="552" t="s">
        <v>112</v>
      </c>
      <c r="C7" s="8" t="s">
        <v>84</v>
      </c>
      <c r="D7" s="5" t="s">
        <v>23</v>
      </c>
      <c r="E7" s="7" t="s">
        <v>1262</v>
      </c>
      <c r="F7" s="7">
        <v>831201904</v>
      </c>
      <c r="G7" s="7" t="s">
        <v>82</v>
      </c>
      <c r="H7" s="9" t="s">
        <v>83</v>
      </c>
      <c r="I7" s="8" t="s">
        <v>190</v>
      </c>
      <c r="J7" s="452">
        <v>40</v>
      </c>
      <c r="K7" s="452">
        <v>12</v>
      </c>
      <c r="L7" s="452">
        <v>430</v>
      </c>
    </row>
    <row r="8" spans="1:12" ht="27" customHeight="1">
      <c r="A8" s="12">
        <v>4</v>
      </c>
      <c r="B8" s="551" t="s">
        <v>111</v>
      </c>
      <c r="C8" s="8" t="s">
        <v>107</v>
      </c>
      <c r="D8" s="5" t="s">
        <v>23</v>
      </c>
      <c r="E8" s="7" t="s">
        <v>1262</v>
      </c>
      <c r="F8" s="7">
        <v>831201637</v>
      </c>
      <c r="G8" s="7" t="s">
        <v>108</v>
      </c>
      <c r="H8" s="9" t="s">
        <v>109</v>
      </c>
      <c r="I8" s="8" t="s">
        <v>191</v>
      </c>
      <c r="J8" s="452">
        <v>40</v>
      </c>
      <c r="K8" s="452">
        <v>19</v>
      </c>
      <c r="L8" s="452">
        <v>271</v>
      </c>
    </row>
    <row r="9" spans="1:12" ht="27" customHeight="1">
      <c r="A9" s="577">
        <v>5</v>
      </c>
      <c r="B9" s="551" t="s">
        <v>122</v>
      </c>
      <c r="C9" s="8" t="s">
        <v>123</v>
      </c>
      <c r="D9" s="5" t="s">
        <v>23</v>
      </c>
      <c r="E9" s="5" t="s">
        <v>23</v>
      </c>
      <c r="F9" s="132" t="s">
        <v>124</v>
      </c>
      <c r="G9" s="7" t="s">
        <v>125</v>
      </c>
      <c r="H9" s="9" t="s">
        <v>126</v>
      </c>
      <c r="I9" s="8" t="s">
        <v>192</v>
      </c>
      <c r="J9" s="452">
        <v>52</v>
      </c>
      <c r="K9" s="452">
        <v>13</v>
      </c>
      <c r="L9" s="452">
        <v>508</v>
      </c>
    </row>
    <row r="10" spans="1:12" ht="27" customHeight="1">
      <c r="A10" s="12">
        <v>6</v>
      </c>
      <c r="B10" s="552" t="s">
        <v>170</v>
      </c>
      <c r="C10" s="8" t="s">
        <v>169</v>
      </c>
      <c r="D10" s="5" t="s">
        <v>23</v>
      </c>
      <c r="E10" s="7" t="s">
        <v>1263</v>
      </c>
      <c r="F10" s="7">
        <v>180643037</v>
      </c>
      <c r="G10" s="7" t="s">
        <v>135</v>
      </c>
      <c r="H10" s="9" t="s">
        <v>136</v>
      </c>
      <c r="I10" s="8" t="s">
        <v>193</v>
      </c>
      <c r="J10" s="452">
        <v>59</v>
      </c>
      <c r="K10" s="452">
        <v>13</v>
      </c>
      <c r="L10" s="452">
        <v>668</v>
      </c>
    </row>
    <row r="11" spans="1:12" ht="120" customHeight="1">
      <c r="A11" s="12">
        <v>7</v>
      </c>
      <c r="B11" s="552" t="s">
        <v>3702</v>
      </c>
      <c r="C11" s="8" t="s">
        <v>182</v>
      </c>
      <c r="D11" s="37" t="s">
        <v>1241</v>
      </c>
      <c r="E11" s="7" t="s">
        <v>1264</v>
      </c>
      <c r="F11" s="7">
        <v>830454425</v>
      </c>
      <c r="G11" s="7" t="s">
        <v>180</v>
      </c>
      <c r="H11" s="34" t="s">
        <v>181</v>
      </c>
      <c r="I11" s="8" t="s">
        <v>184</v>
      </c>
      <c r="J11" s="452" t="s">
        <v>23</v>
      </c>
      <c r="K11" s="452">
        <v>47</v>
      </c>
      <c r="L11" s="8" t="s">
        <v>23</v>
      </c>
    </row>
    <row r="12" spans="1:12" ht="27" customHeight="1">
      <c r="A12" s="577">
        <v>8</v>
      </c>
      <c r="B12" s="552" t="s">
        <v>194</v>
      </c>
      <c r="C12" s="8" t="s">
        <v>197</v>
      </c>
      <c r="D12" s="19" t="s">
        <v>23</v>
      </c>
      <c r="E12" s="7" t="s">
        <v>1265</v>
      </c>
      <c r="F12" s="7">
        <v>180937945</v>
      </c>
      <c r="G12" s="7" t="s">
        <v>253</v>
      </c>
      <c r="H12" s="9" t="s">
        <v>195</v>
      </c>
      <c r="I12" s="8" t="s">
        <v>196</v>
      </c>
      <c r="J12" s="7" t="s">
        <v>23</v>
      </c>
      <c r="K12" s="452">
        <v>31</v>
      </c>
      <c r="L12" s="8" t="s">
        <v>23</v>
      </c>
    </row>
    <row r="13" spans="1:12" ht="27" customHeight="1">
      <c r="A13" s="12">
        <v>9</v>
      </c>
      <c r="B13" s="475" t="s">
        <v>213</v>
      </c>
      <c r="C13" s="47" t="s">
        <v>247</v>
      </c>
      <c r="D13" s="30" t="s">
        <v>1240</v>
      </c>
      <c r="E13" s="30" t="s">
        <v>1266</v>
      </c>
      <c r="F13" s="30">
        <v>180805126</v>
      </c>
      <c r="G13" s="30" t="s">
        <v>254</v>
      </c>
      <c r="H13" s="431" t="s">
        <v>3244</v>
      </c>
      <c r="I13" s="17" t="s">
        <v>3245</v>
      </c>
      <c r="J13" s="48" t="s">
        <v>23</v>
      </c>
      <c r="K13" s="475">
        <v>70</v>
      </c>
      <c r="L13" s="46" t="s">
        <v>23</v>
      </c>
    </row>
    <row r="14" spans="1:12" ht="27" customHeight="1">
      <c r="A14" s="12">
        <v>10</v>
      </c>
      <c r="B14" s="552" t="s">
        <v>248</v>
      </c>
      <c r="C14" s="7" t="s">
        <v>249</v>
      </c>
      <c r="D14" s="19" t="s">
        <v>23</v>
      </c>
      <c r="E14" s="7" t="s">
        <v>1267</v>
      </c>
      <c r="F14" s="7">
        <v>830016174</v>
      </c>
      <c r="G14" s="7" t="s">
        <v>250</v>
      </c>
      <c r="H14" s="9" t="s">
        <v>251</v>
      </c>
      <c r="I14" s="7" t="s">
        <v>252</v>
      </c>
      <c r="J14" s="5" t="s">
        <v>23</v>
      </c>
      <c r="K14" s="452">
        <v>10</v>
      </c>
      <c r="L14" s="7" t="s">
        <v>23</v>
      </c>
    </row>
    <row r="15" spans="1:12" ht="27" customHeight="1">
      <c r="A15" s="577">
        <v>11</v>
      </c>
      <c r="B15" s="552" t="s">
        <v>3375</v>
      </c>
      <c r="C15" s="8" t="s">
        <v>1440</v>
      </c>
      <c r="D15" s="19" t="s">
        <v>23</v>
      </c>
      <c r="E15" s="7" t="s">
        <v>1275</v>
      </c>
      <c r="F15" s="7">
        <v>831351800</v>
      </c>
      <c r="G15" s="7" t="s">
        <v>266</v>
      </c>
      <c r="H15" s="49" t="s">
        <v>23</v>
      </c>
      <c r="I15" s="38" t="s">
        <v>306</v>
      </c>
      <c r="J15" s="38" t="s">
        <v>23</v>
      </c>
      <c r="K15" s="38" t="s">
        <v>23</v>
      </c>
      <c r="L15" s="8" t="s">
        <v>23</v>
      </c>
    </row>
    <row r="16" spans="1:12" ht="27" customHeight="1">
      <c r="A16" s="12">
        <v>12</v>
      </c>
      <c r="B16" s="552" t="s">
        <v>3376</v>
      </c>
      <c r="C16" s="10" t="s">
        <v>308</v>
      </c>
      <c r="D16" s="19" t="s">
        <v>281</v>
      </c>
      <c r="E16" s="5" t="s">
        <v>23</v>
      </c>
      <c r="F16" s="45">
        <v>831304768</v>
      </c>
      <c r="G16" s="45" t="s">
        <v>969</v>
      </c>
      <c r="H16" s="49" t="s">
        <v>23</v>
      </c>
      <c r="I16" s="8" t="s">
        <v>305</v>
      </c>
      <c r="J16" s="7" t="s">
        <v>23</v>
      </c>
      <c r="K16" s="7" t="s">
        <v>23</v>
      </c>
      <c r="L16" s="73" t="s">
        <v>23</v>
      </c>
    </row>
    <row r="17" spans="1:12" ht="27" customHeight="1">
      <c r="A17" s="12">
        <v>13</v>
      </c>
      <c r="B17" s="563" t="s">
        <v>3377</v>
      </c>
      <c r="C17" s="74" t="s">
        <v>310</v>
      </c>
      <c r="D17" s="73" t="s">
        <v>23</v>
      </c>
      <c r="E17" s="73" t="s">
        <v>23</v>
      </c>
      <c r="F17" s="102">
        <v>180184144</v>
      </c>
      <c r="G17" s="102" t="s">
        <v>970</v>
      </c>
      <c r="H17" s="73" t="s">
        <v>23</v>
      </c>
      <c r="I17" s="74" t="s">
        <v>381</v>
      </c>
      <c r="J17" s="73" t="s">
        <v>23</v>
      </c>
      <c r="K17" s="73" t="s">
        <v>23</v>
      </c>
      <c r="L17" s="73" t="s">
        <v>23</v>
      </c>
    </row>
    <row r="18" spans="1:12" ht="27" customHeight="1">
      <c r="A18" s="577">
        <v>14</v>
      </c>
      <c r="B18" s="563" t="s">
        <v>3378</v>
      </c>
      <c r="C18" s="74" t="s">
        <v>337</v>
      </c>
      <c r="D18" s="73" t="s">
        <v>23</v>
      </c>
      <c r="E18" s="73" t="s">
        <v>23</v>
      </c>
      <c r="F18" s="45">
        <v>831348429</v>
      </c>
      <c r="G18" s="45" t="s">
        <v>971</v>
      </c>
      <c r="H18" s="73" t="s">
        <v>23</v>
      </c>
      <c r="I18" s="74" t="s">
        <v>452</v>
      </c>
      <c r="J18" s="73" t="s">
        <v>23</v>
      </c>
      <c r="K18" s="73" t="s">
        <v>23</v>
      </c>
      <c r="L18" s="73" t="s">
        <v>23</v>
      </c>
    </row>
    <row r="19" spans="1:12" ht="27" customHeight="1">
      <c r="A19" s="12">
        <v>15</v>
      </c>
      <c r="B19" s="564" t="s">
        <v>3379</v>
      </c>
      <c r="C19" s="74" t="s">
        <v>1443</v>
      </c>
      <c r="D19" s="73" t="s">
        <v>23</v>
      </c>
      <c r="E19" s="73" t="s">
        <v>23</v>
      </c>
      <c r="F19" s="45">
        <v>831351101</v>
      </c>
      <c r="G19" s="45" t="s">
        <v>972</v>
      </c>
      <c r="H19" s="73" t="s">
        <v>23</v>
      </c>
      <c r="I19" s="74" t="s">
        <v>451</v>
      </c>
      <c r="J19" s="73" t="s">
        <v>23</v>
      </c>
      <c r="K19" s="73" t="s">
        <v>23</v>
      </c>
      <c r="L19" s="73" t="s">
        <v>23</v>
      </c>
    </row>
    <row r="20" spans="1:12" ht="27" customHeight="1">
      <c r="A20" s="12">
        <v>16</v>
      </c>
      <c r="B20" s="565" t="s">
        <v>3380</v>
      </c>
      <c r="C20" s="75" t="s">
        <v>347</v>
      </c>
      <c r="D20" s="73" t="s">
        <v>23</v>
      </c>
      <c r="E20" s="73" t="s">
        <v>23</v>
      </c>
      <c r="F20" s="71">
        <v>831304610</v>
      </c>
      <c r="G20" s="71" t="s">
        <v>348</v>
      </c>
      <c r="H20" s="82" t="s">
        <v>529</v>
      </c>
      <c r="I20" s="75" t="s">
        <v>530</v>
      </c>
      <c r="J20" s="73" t="s">
        <v>23</v>
      </c>
      <c r="K20" s="73" t="s">
        <v>23</v>
      </c>
      <c r="L20" s="73" t="s">
        <v>23</v>
      </c>
    </row>
    <row r="21" spans="1:12" ht="27" customHeight="1">
      <c r="A21" s="577">
        <v>17</v>
      </c>
      <c r="B21" s="553" t="s">
        <v>3381</v>
      </c>
      <c r="C21" s="74" t="s">
        <v>1369</v>
      </c>
      <c r="D21" s="73" t="s">
        <v>23</v>
      </c>
      <c r="E21" s="73" t="s">
        <v>23</v>
      </c>
      <c r="F21" s="45">
        <v>831305385</v>
      </c>
      <c r="G21" s="45" t="s">
        <v>973</v>
      </c>
      <c r="H21" s="9" t="s">
        <v>383</v>
      </c>
      <c r="I21" s="69" t="s">
        <v>384</v>
      </c>
      <c r="J21" s="73" t="s">
        <v>23</v>
      </c>
      <c r="K21" s="73" t="s">
        <v>23</v>
      </c>
      <c r="L21" s="73" t="s">
        <v>23</v>
      </c>
    </row>
    <row r="22" spans="1:12" ht="27" customHeight="1">
      <c r="A22" s="12">
        <v>18</v>
      </c>
      <c r="B22" s="552" t="s">
        <v>3382</v>
      </c>
      <c r="C22" s="69" t="s">
        <v>409</v>
      </c>
      <c r="D22" s="73" t="s">
        <v>23</v>
      </c>
      <c r="E22" s="73" t="s">
        <v>23</v>
      </c>
      <c r="F22" s="72">
        <v>831350998</v>
      </c>
      <c r="G22" s="72" t="s">
        <v>974</v>
      </c>
      <c r="H22" s="73" t="s">
        <v>23</v>
      </c>
      <c r="I22" s="69" t="s">
        <v>427</v>
      </c>
      <c r="J22" s="73" t="s">
        <v>23</v>
      </c>
      <c r="K22" s="73" t="s">
        <v>23</v>
      </c>
      <c r="L22" s="73" t="s">
        <v>23</v>
      </c>
    </row>
    <row r="23" spans="1:12" ht="27" customHeight="1">
      <c r="A23" s="12">
        <v>19</v>
      </c>
      <c r="B23" s="552" t="s">
        <v>428</v>
      </c>
      <c r="C23" s="69" t="s">
        <v>197</v>
      </c>
      <c r="D23" s="73" t="s">
        <v>23</v>
      </c>
      <c r="E23" s="72" t="s">
        <v>1268</v>
      </c>
      <c r="F23" s="72">
        <v>180641073</v>
      </c>
      <c r="G23" s="72" t="s">
        <v>429</v>
      </c>
      <c r="H23" s="9" t="s">
        <v>430</v>
      </c>
      <c r="I23" s="73" t="s">
        <v>23</v>
      </c>
      <c r="J23" s="72">
        <v>24</v>
      </c>
      <c r="K23" s="72">
        <v>3</v>
      </c>
      <c r="L23" s="73" t="s">
        <v>23</v>
      </c>
    </row>
    <row r="24" spans="1:12" ht="27" customHeight="1">
      <c r="A24" s="577">
        <v>20</v>
      </c>
      <c r="B24" s="552" t="s">
        <v>446</v>
      </c>
      <c r="C24" s="69" t="s">
        <v>436</v>
      </c>
      <c r="D24" s="73" t="s">
        <v>23</v>
      </c>
      <c r="E24" s="72" t="s">
        <v>1273</v>
      </c>
      <c r="F24" s="72">
        <v>831222645</v>
      </c>
      <c r="G24" s="72" t="s">
        <v>437</v>
      </c>
      <c r="H24" s="9" t="s">
        <v>438</v>
      </c>
      <c r="I24" s="69" t="s">
        <v>439</v>
      </c>
      <c r="J24" s="72">
        <v>4</v>
      </c>
      <c r="K24" s="73" t="s">
        <v>23</v>
      </c>
      <c r="L24" s="69">
        <v>7</v>
      </c>
    </row>
    <row r="25" spans="1:12" ht="27" customHeight="1">
      <c r="A25" s="12">
        <v>21</v>
      </c>
      <c r="B25" s="552" t="s">
        <v>448</v>
      </c>
      <c r="C25" s="69" t="s">
        <v>449</v>
      </c>
      <c r="D25" s="73" t="s">
        <v>23</v>
      </c>
      <c r="E25" s="72" t="s">
        <v>1269</v>
      </c>
      <c r="F25" s="72">
        <v>180642010</v>
      </c>
      <c r="G25" s="72" t="s">
        <v>975</v>
      </c>
      <c r="H25" s="9" t="s">
        <v>450</v>
      </c>
      <c r="I25" s="69" t="s">
        <v>453</v>
      </c>
      <c r="J25" s="72">
        <v>15</v>
      </c>
      <c r="K25" s="72">
        <v>6</v>
      </c>
      <c r="L25" s="69">
        <v>80</v>
      </c>
    </row>
    <row r="26" spans="1:12" ht="27" customHeight="1">
      <c r="A26" s="12">
        <v>22</v>
      </c>
      <c r="B26" s="552" t="s">
        <v>456</v>
      </c>
      <c r="C26" s="72" t="s">
        <v>468</v>
      </c>
      <c r="D26" s="73" t="s">
        <v>23</v>
      </c>
      <c r="E26" s="72" t="s">
        <v>1269</v>
      </c>
      <c r="F26" s="72">
        <v>180642500</v>
      </c>
      <c r="G26" s="72" t="s">
        <v>457</v>
      </c>
      <c r="H26" s="9" t="s">
        <v>479</v>
      </c>
      <c r="I26" s="69" t="s">
        <v>458</v>
      </c>
      <c r="J26" s="72">
        <v>9</v>
      </c>
      <c r="K26" s="72">
        <v>10</v>
      </c>
      <c r="L26" s="69">
        <v>97</v>
      </c>
    </row>
    <row r="27" spans="1:12" ht="27" customHeight="1">
      <c r="A27" s="577">
        <v>23</v>
      </c>
      <c r="B27" s="552" t="s">
        <v>466</v>
      </c>
      <c r="C27" s="73" t="s">
        <v>467</v>
      </c>
      <c r="D27" s="73" t="s">
        <v>23</v>
      </c>
      <c r="E27" s="72" t="s">
        <v>1269</v>
      </c>
      <c r="F27" s="72">
        <v>180640116</v>
      </c>
      <c r="G27" s="72" t="s">
        <v>976</v>
      </c>
      <c r="H27" s="9" t="s">
        <v>469</v>
      </c>
      <c r="I27" s="69" t="s">
        <v>470</v>
      </c>
      <c r="J27" s="72">
        <v>10</v>
      </c>
      <c r="K27" s="72">
        <v>10</v>
      </c>
      <c r="L27" s="69">
        <v>104</v>
      </c>
    </row>
    <row r="28" spans="1:12" ht="27" customHeight="1">
      <c r="A28" s="12">
        <v>24</v>
      </c>
      <c r="B28" s="552" t="s">
        <v>488</v>
      </c>
      <c r="C28" s="69" t="s">
        <v>489</v>
      </c>
      <c r="D28" s="73" t="s">
        <v>23</v>
      </c>
      <c r="E28" s="72" t="s">
        <v>1274</v>
      </c>
      <c r="F28" s="72">
        <v>18064230</v>
      </c>
      <c r="G28" s="72" t="s">
        <v>490</v>
      </c>
      <c r="H28" s="9" t="s">
        <v>522</v>
      </c>
      <c r="I28" s="69" t="s">
        <v>523</v>
      </c>
      <c r="J28" s="72">
        <v>9</v>
      </c>
      <c r="K28" s="72">
        <v>10</v>
      </c>
      <c r="L28" s="182">
        <v>98</v>
      </c>
    </row>
    <row r="29" spans="1:12" ht="27" customHeight="1">
      <c r="A29" s="12">
        <v>25</v>
      </c>
      <c r="B29" s="552" t="s">
        <v>480</v>
      </c>
      <c r="C29" s="69" t="s">
        <v>494</v>
      </c>
      <c r="D29" s="73" t="s">
        <v>23</v>
      </c>
      <c r="E29" s="73" t="s">
        <v>23</v>
      </c>
      <c r="F29" s="72">
        <v>180641080</v>
      </c>
      <c r="G29" s="72" t="s">
        <v>977</v>
      </c>
      <c r="H29" s="9" t="s">
        <v>509</v>
      </c>
      <c r="I29" s="69" t="s">
        <v>510</v>
      </c>
      <c r="J29" s="72">
        <v>8</v>
      </c>
      <c r="K29" s="72">
        <v>10</v>
      </c>
      <c r="L29" s="182">
        <v>97</v>
      </c>
    </row>
    <row r="30" spans="1:12" ht="27" customHeight="1">
      <c r="A30" s="577">
        <v>26</v>
      </c>
      <c r="B30" s="552" t="s">
        <v>481</v>
      </c>
      <c r="C30" s="69" t="s">
        <v>511</v>
      </c>
      <c r="D30" s="73" t="s">
        <v>23</v>
      </c>
      <c r="E30" s="72" t="s">
        <v>1269</v>
      </c>
      <c r="F30" s="72">
        <v>180642405</v>
      </c>
      <c r="G30" s="72" t="s">
        <v>512</v>
      </c>
      <c r="H30" s="9" t="s">
        <v>513</v>
      </c>
      <c r="I30" s="69" t="s">
        <v>514</v>
      </c>
      <c r="J30" s="452">
        <v>8</v>
      </c>
      <c r="K30" s="452">
        <v>9</v>
      </c>
      <c r="L30" s="452">
        <v>90</v>
      </c>
    </row>
    <row r="31" spans="1:12" ht="27" customHeight="1">
      <c r="A31" s="12">
        <v>27</v>
      </c>
      <c r="B31" s="552" t="s">
        <v>482</v>
      </c>
      <c r="C31" s="69" t="s">
        <v>519</v>
      </c>
      <c r="D31" s="73" t="s">
        <v>23</v>
      </c>
      <c r="E31" s="132" t="s">
        <v>1270</v>
      </c>
      <c r="F31" s="72">
        <v>180644500</v>
      </c>
      <c r="G31" s="72" t="s">
        <v>978</v>
      </c>
      <c r="H31" s="9" t="s">
        <v>520</v>
      </c>
      <c r="I31" s="69" t="s">
        <v>521</v>
      </c>
      <c r="J31" s="72">
        <v>7</v>
      </c>
      <c r="K31" s="72">
        <v>10</v>
      </c>
      <c r="L31" s="69">
        <v>63</v>
      </c>
    </row>
    <row r="32" spans="1:12" ht="27" customHeight="1">
      <c r="A32" s="12">
        <v>28</v>
      </c>
      <c r="B32" s="552" t="s">
        <v>483</v>
      </c>
      <c r="C32" s="73" t="s">
        <v>531</v>
      </c>
      <c r="D32" s="73" t="s">
        <v>23</v>
      </c>
      <c r="E32" s="137" t="s">
        <v>1269</v>
      </c>
      <c r="F32" s="137">
        <v>180641819</v>
      </c>
      <c r="G32" s="137" t="s">
        <v>533</v>
      </c>
      <c r="H32" s="9" t="s">
        <v>532</v>
      </c>
      <c r="I32" s="137" t="s">
        <v>534</v>
      </c>
      <c r="J32" s="137">
        <v>8</v>
      </c>
      <c r="K32" s="137">
        <v>10</v>
      </c>
      <c r="L32" s="137">
        <v>94</v>
      </c>
    </row>
    <row r="33" spans="1:12" ht="27" customHeight="1">
      <c r="A33" s="577">
        <v>29</v>
      </c>
      <c r="B33" s="552" t="s">
        <v>484</v>
      </c>
      <c r="C33" s="73" t="s">
        <v>538</v>
      </c>
      <c r="D33" s="73" t="s">
        <v>23</v>
      </c>
      <c r="E33" s="72" t="s">
        <v>539</v>
      </c>
      <c r="F33" s="72">
        <v>180640731</v>
      </c>
      <c r="G33" s="72" t="s">
        <v>540</v>
      </c>
      <c r="H33" s="9" t="s">
        <v>541</v>
      </c>
      <c r="I33" s="69" t="s">
        <v>589</v>
      </c>
      <c r="J33" s="72">
        <v>5</v>
      </c>
      <c r="K33" s="72">
        <v>6</v>
      </c>
      <c r="L33" s="69">
        <v>65</v>
      </c>
    </row>
    <row r="34" spans="1:12" ht="27" customHeight="1">
      <c r="A34" s="12">
        <v>30</v>
      </c>
      <c r="B34" s="552" t="s">
        <v>485</v>
      </c>
      <c r="C34" s="69" t="s">
        <v>548</v>
      </c>
      <c r="D34" s="73" t="s">
        <v>23</v>
      </c>
      <c r="E34" s="72" t="s">
        <v>1269</v>
      </c>
      <c r="F34" s="72">
        <v>180642397</v>
      </c>
      <c r="G34" s="72" t="s">
        <v>979</v>
      </c>
      <c r="H34" s="9" t="s">
        <v>549</v>
      </c>
      <c r="I34" s="69" t="s">
        <v>550</v>
      </c>
      <c r="J34" s="72">
        <v>9</v>
      </c>
      <c r="K34" s="72">
        <v>5</v>
      </c>
      <c r="L34" s="69">
        <v>93</v>
      </c>
    </row>
    <row r="35" spans="1:12" ht="27" customHeight="1">
      <c r="A35" s="12">
        <v>31</v>
      </c>
      <c r="B35" s="552" t="s">
        <v>588</v>
      </c>
      <c r="C35" s="69" t="s">
        <v>558</v>
      </c>
      <c r="D35" s="73" t="s">
        <v>23</v>
      </c>
      <c r="E35" s="69" t="s">
        <v>1269</v>
      </c>
      <c r="F35" s="72">
        <v>180642061</v>
      </c>
      <c r="G35" s="72" t="s">
        <v>559</v>
      </c>
      <c r="H35" s="9" t="s">
        <v>560</v>
      </c>
      <c r="I35" s="69" t="s">
        <v>561</v>
      </c>
      <c r="J35" s="72">
        <v>9</v>
      </c>
      <c r="K35" s="72">
        <v>10</v>
      </c>
      <c r="L35" s="69">
        <v>104</v>
      </c>
    </row>
    <row r="36" spans="1:12" ht="27" customHeight="1">
      <c r="A36" s="577">
        <v>32</v>
      </c>
      <c r="B36" s="553" t="s">
        <v>486</v>
      </c>
      <c r="C36" s="45" t="s">
        <v>566</v>
      </c>
      <c r="D36" s="73" t="s">
        <v>23</v>
      </c>
      <c r="E36" s="45" t="s">
        <v>1269</v>
      </c>
      <c r="F36" s="45">
        <v>180640375</v>
      </c>
      <c r="G36" s="45" t="s">
        <v>980</v>
      </c>
      <c r="H36" s="9" t="s">
        <v>567</v>
      </c>
      <c r="I36" s="45" t="s">
        <v>568</v>
      </c>
      <c r="J36" s="45">
        <v>11</v>
      </c>
      <c r="K36" s="45">
        <v>8</v>
      </c>
      <c r="L36" s="45">
        <v>97</v>
      </c>
    </row>
    <row r="37" spans="1:12" ht="27" customHeight="1">
      <c r="A37" s="12">
        <v>33</v>
      </c>
      <c r="B37" s="552" t="s">
        <v>487</v>
      </c>
      <c r="C37" s="69" t="s">
        <v>575</v>
      </c>
      <c r="D37" s="73" t="s">
        <v>23</v>
      </c>
      <c r="E37" s="72" t="s">
        <v>1269</v>
      </c>
      <c r="F37" s="72">
        <v>180643103</v>
      </c>
      <c r="G37" s="72" t="s">
        <v>981</v>
      </c>
      <c r="H37" s="9" t="s">
        <v>576</v>
      </c>
      <c r="I37" s="69" t="s">
        <v>577</v>
      </c>
      <c r="J37" s="72">
        <v>8</v>
      </c>
      <c r="K37" s="72">
        <v>7</v>
      </c>
      <c r="L37" s="69">
        <v>70</v>
      </c>
    </row>
    <row r="38" spans="1:12" ht="27" customHeight="1">
      <c r="A38" s="12">
        <v>34</v>
      </c>
      <c r="B38" s="552" t="s">
        <v>591</v>
      </c>
      <c r="C38" s="69" t="s">
        <v>592</v>
      </c>
      <c r="D38" s="73" t="s">
        <v>23</v>
      </c>
      <c r="E38" s="72" t="s">
        <v>1271</v>
      </c>
      <c r="F38" s="72">
        <v>180640837</v>
      </c>
      <c r="G38" s="72" t="s">
        <v>982</v>
      </c>
      <c r="H38" s="9" t="s">
        <v>593</v>
      </c>
      <c r="I38" s="69" t="s">
        <v>594</v>
      </c>
      <c r="J38" s="72">
        <v>56</v>
      </c>
      <c r="K38" s="72">
        <v>15</v>
      </c>
      <c r="L38" s="69">
        <v>587</v>
      </c>
    </row>
    <row r="39" spans="1:12" ht="27" customHeight="1">
      <c r="A39" s="577">
        <v>35</v>
      </c>
      <c r="B39" s="552" t="s">
        <v>626</v>
      </c>
      <c r="C39" s="69" t="s">
        <v>627</v>
      </c>
      <c r="D39" s="73" t="s">
        <v>23</v>
      </c>
      <c r="E39" s="72" t="s">
        <v>1272</v>
      </c>
      <c r="F39" s="72">
        <v>180641802</v>
      </c>
      <c r="G39" s="72" t="s">
        <v>628</v>
      </c>
      <c r="H39" s="9" t="s">
        <v>629</v>
      </c>
      <c r="I39" s="69" t="s">
        <v>630</v>
      </c>
      <c r="J39" s="72">
        <v>44</v>
      </c>
      <c r="K39" s="72">
        <v>13</v>
      </c>
      <c r="L39" s="69">
        <v>460</v>
      </c>
    </row>
    <row r="40" spans="1:12" ht="27" customHeight="1">
      <c r="A40" s="12">
        <v>36</v>
      </c>
      <c r="B40" s="552" t="s">
        <v>655</v>
      </c>
      <c r="C40" s="69" t="s">
        <v>656</v>
      </c>
      <c r="D40" s="73" t="s">
        <v>23</v>
      </c>
      <c r="E40" s="72" t="s">
        <v>1271</v>
      </c>
      <c r="F40" s="72">
        <v>180643497</v>
      </c>
      <c r="G40" s="72" t="s">
        <v>983</v>
      </c>
      <c r="H40" s="9" t="s">
        <v>657</v>
      </c>
      <c r="I40" s="69" t="s">
        <v>658</v>
      </c>
      <c r="J40" s="72">
        <v>16</v>
      </c>
      <c r="K40" s="72">
        <v>5</v>
      </c>
      <c r="L40" s="69">
        <v>119</v>
      </c>
    </row>
    <row r="41" spans="1:12" ht="27" customHeight="1">
      <c r="A41" s="12">
        <v>37</v>
      </c>
      <c r="B41" s="552" t="s">
        <v>674</v>
      </c>
      <c r="C41" s="69" t="s">
        <v>675</v>
      </c>
      <c r="D41" s="73" t="s">
        <v>23</v>
      </c>
      <c r="E41" s="72" t="s">
        <v>1271</v>
      </c>
      <c r="F41" s="72">
        <v>180643043</v>
      </c>
      <c r="G41" s="72" t="s">
        <v>984</v>
      </c>
      <c r="H41" s="9" t="s">
        <v>676</v>
      </c>
      <c r="I41" s="69" t="s">
        <v>677</v>
      </c>
      <c r="J41" s="72">
        <v>11</v>
      </c>
      <c r="K41" s="72">
        <v>3</v>
      </c>
      <c r="L41" s="69">
        <v>104</v>
      </c>
    </row>
    <row r="42" spans="1:12" ht="27" customHeight="1">
      <c r="A42" s="577">
        <v>38</v>
      </c>
      <c r="B42" s="552" t="s">
        <v>701</v>
      </c>
      <c r="C42" s="69" t="s">
        <v>702</v>
      </c>
      <c r="D42" s="73" t="s">
        <v>23</v>
      </c>
      <c r="E42" s="69" t="s">
        <v>1271</v>
      </c>
      <c r="F42" s="69">
        <v>830337145</v>
      </c>
      <c r="G42" s="69" t="s">
        <v>985</v>
      </c>
      <c r="H42" s="122" t="s">
        <v>703</v>
      </c>
      <c r="I42" s="69" t="s">
        <v>704</v>
      </c>
      <c r="J42" s="69">
        <v>45</v>
      </c>
      <c r="K42" s="69">
        <v>13</v>
      </c>
      <c r="L42" s="69">
        <v>316</v>
      </c>
    </row>
    <row r="43" spans="1:12" ht="27" customHeight="1">
      <c r="A43" s="12">
        <v>39</v>
      </c>
      <c r="B43" s="551" t="s">
        <v>711</v>
      </c>
      <c r="C43" s="131" t="s">
        <v>712</v>
      </c>
      <c r="D43" s="73" t="s">
        <v>23</v>
      </c>
      <c r="E43" s="122" t="s">
        <v>1271</v>
      </c>
      <c r="F43" s="131">
        <v>180640458</v>
      </c>
      <c r="G43" s="131" t="s">
        <v>986</v>
      </c>
      <c r="H43" s="122" t="s">
        <v>713</v>
      </c>
      <c r="I43" s="131" t="s">
        <v>714</v>
      </c>
      <c r="J43" s="122">
        <v>61</v>
      </c>
      <c r="K43" s="122">
        <v>23</v>
      </c>
      <c r="L43" s="122">
        <v>665</v>
      </c>
    </row>
    <row r="44" spans="1:12" ht="27" customHeight="1">
      <c r="A44" s="12">
        <v>40</v>
      </c>
      <c r="B44" s="551" t="s">
        <v>728</v>
      </c>
      <c r="C44" s="131" t="s">
        <v>730</v>
      </c>
      <c r="D44" s="73" t="s">
        <v>23</v>
      </c>
      <c r="E44" s="69" t="s">
        <v>1271</v>
      </c>
      <c r="F44" s="122">
        <v>180645059</v>
      </c>
      <c r="G44" s="288">
        <v>8671613076</v>
      </c>
      <c r="H44" s="122" t="s">
        <v>729</v>
      </c>
      <c r="I44" s="149" t="s">
        <v>731</v>
      </c>
      <c r="J44" s="182">
        <v>15</v>
      </c>
      <c r="K44" s="182">
        <v>4</v>
      </c>
      <c r="L44" s="182">
        <v>101</v>
      </c>
    </row>
    <row r="45" spans="1:12" ht="27" customHeight="1">
      <c r="A45" s="577">
        <v>41</v>
      </c>
      <c r="B45" s="552" t="s">
        <v>749</v>
      </c>
      <c r="C45" s="159" t="s">
        <v>750</v>
      </c>
      <c r="D45" s="158" t="s">
        <v>23</v>
      </c>
      <c r="E45" s="160" t="s">
        <v>1277</v>
      </c>
      <c r="F45" s="160">
        <v>281826</v>
      </c>
      <c r="G45" s="160" t="s">
        <v>751</v>
      </c>
      <c r="H45" s="157" t="s">
        <v>752</v>
      </c>
      <c r="I45" s="159" t="s">
        <v>753</v>
      </c>
      <c r="J45" s="160">
        <v>35</v>
      </c>
      <c r="K45" s="158" t="s">
        <v>23</v>
      </c>
      <c r="L45" s="158" t="s">
        <v>23</v>
      </c>
    </row>
    <row r="46" spans="1:12" ht="27" customHeight="1">
      <c r="A46" s="12">
        <v>42</v>
      </c>
      <c r="B46" s="552" t="s">
        <v>764</v>
      </c>
      <c r="C46" s="159" t="s">
        <v>765</v>
      </c>
      <c r="D46" s="159" t="s">
        <v>964</v>
      </c>
      <c r="E46" s="5" t="s">
        <v>1278</v>
      </c>
      <c r="F46" s="5">
        <v>830409092</v>
      </c>
      <c r="G46" s="156" t="s">
        <v>766</v>
      </c>
      <c r="H46" s="157" t="s">
        <v>767</v>
      </c>
      <c r="I46" s="5" t="s">
        <v>768</v>
      </c>
      <c r="J46" s="5" t="s">
        <v>23</v>
      </c>
      <c r="K46" s="250">
        <v>300</v>
      </c>
      <c r="L46" s="249" t="s">
        <v>23</v>
      </c>
    </row>
    <row r="47" spans="1:12" ht="27" customHeight="1">
      <c r="A47" s="12">
        <v>43</v>
      </c>
      <c r="B47" s="552" t="s">
        <v>965</v>
      </c>
      <c r="C47" s="159" t="s">
        <v>966</v>
      </c>
      <c r="D47" s="158" t="s">
        <v>23</v>
      </c>
      <c r="E47" s="160" t="s">
        <v>1268</v>
      </c>
      <c r="F47" s="160">
        <v>180640151</v>
      </c>
      <c r="G47" s="160" t="s">
        <v>987</v>
      </c>
      <c r="H47" s="157" t="s">
        <v>967</v>
      </c>
      <c r="I47" s="159" t="s">
        <v>968</v>
      </c>
      <c r="J47" s="160">
        <v>42</v>
      </c>
      <c r="K47" s="160">
        <v>10</v>
      </c>
      <c r="L47" s="159">
        <v>95</v>
      </c>
    </row>
    <row r="48" spans="1:12" ht="27" customHeight="1">
      <c r="A48" s="577">
        <v>44</v>
      </c>
      <c r="B48" s="552" t="s">
        <v>1000</v>
      </c>
      <c r="C48" s="159" t="s">
        <v>1001</v>
      </c>
      <c r="D48" s="158" t="s">
        <v>23</v>
      </c>
      <c r="E48" s="160" t="s">
        <v>1268</v>
      </c>
      <c r="F48" s="160">
        <v>180069160</v>
      </c>
      <c r="G48" s="160" t="s">
        <v>1002</v>
      </c>
      <c r="H48" s="157" t="s">
        <v>1003</v>
      </c>
      <c r="I48" s="159" t="s">
        <v>1004</v>
      </c>
      <c r="J48" s="160">
        <v>11</v>
      </c>
      <c r="K48" s="160">
        <v>3</v>
      </c>
      <c r="L48" s="159">
        <v>63</v>
      </c>
    </row>
    <row r="49" spans="1:12" ht="38.25">
      <c r="A49" s="12">
        <v>45</v>
      </c>
      <c r="B49" s="552" t="s">
        <v>1012</v>
      </c>
      <c r="C49" s="159" t="s">
        <v>1013</v>
      </c>
      <c r="D49" s="158" t="s">
        <v>23</v>
      </c>
      <c r="E49" s="160" t="s">
        <v>1268</v>
      </c>
      <c r="F49" s="160">
        <v>180641854</v>
      </c>
      <c r="G49" s="160" t="s">
        <v>1014</v>
      </c>
      <c r="H49" s="157" t="s">
        <v>1015</v>
      </c>
      <c r="I49" s="159" t="s">
        <v>1160</v>
      </c>
      <c r="J49" s="160">
        <v>53</v>
      </c>
      <c r="K49" s="160">
        <v>10</v>
      </c>
      <c r="L49" s="159">
        <v>422</v>
      </c>
    </row>
    <row r="50" spans="1:12" ht="27" customHeight="1">
      <c r="A50" s="12">
        <v>46</v>
      </c>
      <c r="B50" s="552" t="s">
        <v>1069</v>
      </c>
      <c r="C50" s="159" t="s">
        <v>1072</v>
      </c>
      <c r="D50" s="160" t="s">
        <v>1073</v>
      </c>
      <c r="E50" s="160" t="s">
        <v>1268</v>
      </c>
      <c r="F50" s="160">
        <v>180642990</v>
      </c>
      <c r="G50" s="160" t="s">
        <v>1070</v>
      </c>
      <c r="H50" s="157" t="s">
        <v>1071</v>
      </c>
      <c r="I50" s="159" t="s">
        <v>1074</v>
      </c>
      <c r="J50" s="160">
        <v>37</v>
      </c>
      <c r="K50" s="160">
        <v>10</v>
      </c>
      <c r="L50" s="159">
        <v>345</v>
      </c>
    </row>
    <row r="51" spans="1:12" ht="27" customHeight="1">
      <c r="A51" s="577">
        <v>47</v>
      </c>
      <c r="B51" s="552" t="s">
        <v>1101</v>
      </c>
      <c r="C51" s="159" t="s">
        <v>1325</v>
      </c>
      <c r="D51" s="158" t="s">
        <v>23</v>
      </c>
      <c r="E51" s="655" t="s">
        <v>1268</v>
      </c>
      <c r="F51" s="655">
        <v>180640820</v>
      </c>
      <c r="G51" s="694" t="s">
        <v>1102</v>
      </c>
      <c r="H51" s="694" t="s">
        <v>1103</v>
      </c>
      <c r="I51" s="159" t="s">
        <v>1104</v>
      </c>
      <c r="J51" s="178">
        <v>58</v>
      </c>
      <c r="K51" s="178">
        <v>13</v>
      </c>
      <c r="L51" s="179">
        <v>624</v>
      </c>
    </row>
    <row r="52" spans="1:12" ht="27" customHeight="1">
      <c r="A52" s="12">
        <v>48</v>
      </c>
      <c r="B52" s="553" t="s">
        <v>1106</v>
      </c>
      <c r="C52" s="159" t="s">
        <v>1324</v>
      </c>
      <c r="D52" s="158" t="s">
        <v>23</v>
      </c>
      <c r="E52" s="655"/>
      <c r="F52" s="655"/>
      <c r="G52" s="694"/>
      <c r="H52" s="694"/>
      <c r="I52" s="159" t="s">
        <v>1105</v>
      </c>
      <c r="J52" s="160">
        <v>4</v>
      </c>
      <c r="K52" s="160">
        <v>5</v>
      </c>
      <c r="L52" s="159">
        <v>35</v>
      </c>
    </row>
    <row r="53" spans="1:12" ht="27" customHeight="1">
      <c r="A53" s="12">
        <v>49</v>
      </c>
      <c r="B53" s="552" t="s">
        <v>1131</v>
      </c>
      <c r="C53" s="160" t="s">
        <v>1132</v>
      </c>
      <c r="D53" s="158" t="s">
        <v>23</v>
      </c>
      <c r="E53" s="160" t="s">
        <v>1279</v>
      </c>
      <c r="F53" s="160">
        <v>180803794</v>
      </c>
      <c r="G53" s="160" t="s">
        <v>1133</v>
      </c>
      <c r="H53" s="161" t="s">
        <v>1134</v>
      </c>
      <c r="I53" s="159" t="s">
        <v>1135</v>
      </c>
      <c r="J53" s="160">
        <v>27</v>
      </c>
      <c r="K53" s="158" t="s">
        <v>23</v>
      </c>
      <c r="L53" s="158">
        <v>80</v>
      </c>
    </row>
    <row r="54" spans="1:12" ht="52.5" customHeight="1">
      <c r="A54" s="577">
        <v>50</v>
      </c>
      <c r="B54" s="551" t="s">
        <v>1149</v>
      </c>
      <c r="C54" s="158" t="s">
        <v>1152</v>
      </c>
      <c r="D54" s="389" t="s">
        <v>3223</v>
      </c>
      <c r="E54" s="158" t="s">
        <v>1280</v>
      </c>
      <c r="F54" s="166">
        <v>6214624</v>
      </c>
      <c r="G54" s="158" t="s">
        <v>1154</v>
      </c>
      <c r="H54" s="157" t="s">
        <v>1153</v>
      </c>
      <c r="I54" s="158" t="s">
        <v>1155</v>
      </c>
      <c r="J54" s="450" t="s">
        <v>3221</v>
      </c>
      <c r="K54" s="450" t="s">
        <v>23</v>
      </c>
      <c r="L54" s="450" t="s">
        <v>3222</v>
      </c>
    </row>
    <row r="55" spans="1:12" ht="27" customHeight="1">
      <c r="A55" s="12">
        <v>51</v>
      </c>
      <c r="B55" s="551" t="s">
        <v>1150</v>
      </c>
      <c r="C55" s="158" t="s">
        <v>1152</v>
      </c>
      <c r="D55" s="158" t="s">
        <v>23</v>
      </c>
      <c r="E55" s="161" t="s">
        <v>1280</v>
      </c>
      <c r="F55" s="166">
        <v>180794894</v>
      </c>
      <c r="G55" s="166" t="s">
        <v>1225</v>
      </c>
      <c r="H55" s="157" t="s">
        <v>1156</v>
      </c>
      <c r="I55" s="158" t="s">
        <v>1159</v>
      </c>
      <c r="J55" s="161">
        <v>14</v>
      </c>
      <c r="K55" s="158" t="s">
        <v>23</v>
      </c>
      <c r="L55" s="161">
        <v>55</v>
      </c>
    </row>
    <row r="56" spans="1:12" ht="27" customHeight="1">
      <c r="A56" s="12">
        <v>52</v>
      </c>
      <c r="B56" s="551" t="s">
        <v>1151</v>
      </c>
      <c r="C56" s="158" t="s">
        <v>1152</v>
      </c>
      <c r="D56" s="158" t="s">
        <v>23</v>
      </c>
      <c r="E56" s="157" t="s">
        <v>1281</v>
      </c>
      <c r="F56" s="157">
        <v>831353940</v>
      </c>
      <c r="G56" s="157" t="s">
        <v>1157</v>
      </c>
      <c r="H56" s="157" t="s">
        <v>1158</v>
      </c>
      <c r="I56" s="161" t="s">
        <v>3411</v>
      </c>
      <c r="J56" s="157">
        <v>5</v>
      </c>
      <c r="K56" s="158" t="s">
        <v>23</v>
      </c>
      <c r="L56" s="158" t="s">
        <v>23</v>
      </c>
    </row>
    <row r="57" spans="1:12" ht="27" customHeight="1">
      <c r="A57" s="577">
        <v>53</v>
      </c>
      <c r="B57" s="551" t="s">
        <v>2111</v>
      </c>
      <c r="C57" s="294" t="s">
        <v>2124</v>
      </c>
      <c r="D57" s="273" t="s">
        <v>23</v>
      </c>
      <c r="E57" s="273" t="s">
        <v>23</v>
      </c>
      <c r="F57" s="102" t="s">
        <v>23</v>
      </c>
      <c r="G57" s="102" t="s">
        <v>23</v>
      </c>
      <c r="H57" s="273" t="s">
        <v>23</v>
      </c>
      <c r="I57" s="273" t="s">
        <v>23</v>
      </c>
      <c r="J57" s="273" t="s">
        <v>23</v>
      </c>
      <c r="K57" s="102" t="s">
        <v>23</v>
      </c>
      <c r="L57" s="273" t="s">
        <v>23</v>
      </c>
    </row>
    <row r="58" spans="1:12" ht="27" customHeight="1">
      <c r="A58" s="12">
        <v>54</v>
      </c>
      <c r="B58" s="547" t="s">
        <v>3708</v>
      </c>
      <c r="C58" s="28" t="s">
        <v>3364</v>
      </c>
      <c r="D58" s="119" t="s">
        <v>23</v>
      </c>
      <c r="E58" s="119" t="s">
        <v>3102</v>
      </c>
      <c r="F58" s="119">
        <v>180644628</v>
      </c>
      <c r="G58" s="370">
        <v>8671662637</v>
      </c>
      <c r="H58" s="359" t="s">
        <v>3103</v>
      </c>
      <c r="I58" s="374" t="s">
        <v>3104</v>
      </c>
      <c r="J58" s="350">
        <v>13</v>
      </c>
      <c r="K58" s="350">
        <v>9</v>
      </c>
      <c r="L58" s="356">
        <v>64</v>
      </c>
    </row>
    <row r="59" spans="1:12" ht="27" customHeight="1">
      <c r="A59" s="12">
        <v>55</v>
      </c>
      <c r="B59" s="547" t="s">
        <v>3119</v>
      </c>
      <c r="C59" s="28" t="s">
        <v>3120</v>
      </c>
      <c r="D59" s="119" t="s">
        <v>23</v>
      </c>
      <c r="E59" s="372" t="s">
        <v>3121</v>
      </c>
      <c r="F59" s="372">
        <v>41855</v>
      </c>
      <c r="G59" s="373">
        <v>8671829706</v>
      </c>
      <c r="H59" s="358" t="s">
        <v>3122</v>
      </c>
      <c r="I59" s="365" t="s">
        <v>3123</v>
      </c>
      <c r="J59" s="449">
        <v>80</v>
      </c>
      <c r="K59" s="449">
        <v>12</v>
      </c>
      <c r="L59" s="448">
        <v>950</v>
      </c>
    </row>
    <row r="60" spans="1:12" ht="40.5" customHeight="1">
      <c r="A60" s="577">
        <v>56</v>
      </c>
      <c r="B60" s="553" t="s">
        <v>3407</v>
      </c>
      <c r="C60" s="489" t="s">
        <v>799</v>
      </c>
      <c r="D60" s="512" t="s">
        <v>23</v>
      </c>
      <c r="E60" s="442" t="s">
        <v>3408</v>
      </c>
      <c r="F60" s="442">
        <v>181047018</v>
      </c>
      <c r="G60" s="442" t="s">
        <v>3409</v>
      </c>
      <c r="H60" s="513" t="s">
        <v>3410</v>
      </c>
      <c r="I60" s="514" t="s">
        <v>3412</v>
      </c>
      <c r="J60" s="492">
        <v>2</v>
      </c>
      <c r="K60" s="494" t="s">
        <v>23</v>
      </c>
      <c r="L60" s="494" t="s">
        <v>23</v>
      </c>
    </row>
    <row r="61" spans="1:12" ht="15" customHeight="1">
      <c r="A61" s="653" t="s">
        <v>2212</v>
      </c>
      <c r="B61" s="654"/>
      <c r="C61" s="654"/>
      <c r="D61" s="654"/>
      <c r="E61" s="654"/>
      <c r="F61" s="654"/>
      <c r="G61" s="654"/>
      <c r="H61" s="654"/>
      <c r="I61" s="654"/>
      <c r="J61" s="654"/>
      <c r="K61" s="654"/>
      <c r="L61" s="654"/>
    </row>
    <row r="62" spans="1:12" ht="309.75" customHeight="1">
      <c r="A62" s="12">
        <v>1</v>
      </c>
      <c r="B62" s="551" t="s">
        <v>1247</v>
      </c>
      <c r="C62" s="177" t="s">
        <v>1256</v>
      </c>
      <c r="D62" s="37" t="s">
        <v>3160</v>
      </c>
      <c r="E62" s="174" t="s">
        <v>1260</v>
      </c>
      <c r="F62" s="174">
        <v>831208154</v>
      </c>
      <c r="G62" s="174" t="s">
        <v>1259</v>
      </c>
      <c r="H62" s="174" t="s">
        <v>1257</v>
      </c>
      <c r="I62" s="174" t="s">
        <v>1258</v>
      </c>
      <c r="J62" s="102" t="s">
        <v>23</v>
      </c>
      <c r="K62" s="102">
        <v>8</v>
      </c>
      <c r="L62" s="102" t="s">
        <v>23</v>
      </c>
    </row>
    <row r="63" spans="1:12" ht="25.5">
      <c r="A63" s="32">
        <v>2</v>
      </c>
      <c r="B63" s="551" t="s">
        <v>3703</v>
      </c>
      <c r="C63" s="177" t="s">
        <v>1376</v>
      </c>
      <c r="D63" s="5" t="s">
        <v>23</v>
      </c>
      <c r="E63" s="5" t="s">
        <v>1378</v>
      </c>
      <c r="F63" s="5">
        <v>830369458</v>
      </c>
      <c r="G63" s="5" t="s">
        <v>1377</v>
      </c>
      <c r="H63" s="513" t="s">
        <v>3650</v>
      </c>
      <c r="I63" s="174" t="s">
        <v>1379</v>
      </c>
      <c r="J63" s="102" t="s">
        <v>23</v>
      </c>
      <c r="K63" s="102">
        <v>19</v>
      </c>
      <c r="L63" s="102" t="s">
        <v>23</v>
      </c>
    </row>
    <row r="64" spans="1:12" ht="25.5">
      <c r="A64" s="12">
        <v>3</v>
      </c>
      <c r="B64" s="551" t="s">
        <v>3701</v>
      </c>
      <c r="C64" s="196" t="s">
        <v>1514</v>
      </c>
      <c r="D64" s="208" t="s">
        <v>3698</v>
      </c>
      <c r="E64" s="197" t="s">
        <v>1515</v>
      </c>
      <c r="F64" s="197">
        <v>830205627</v>
      </c>
      <c r="G64" s="197" t="s">
        <v>1516</v>
      </c>
      <c r="H64" s="197" t="s">
        <v>1517</v>
      </c>
      <c r="I64" s="197" t="s">
        <v>1518</v>
      </c>
      <c r="J64" s="196" t="s">
        <v>23</v>
      </c>
      <c r="K64" s="196">
        <v>29</v>
      </c>
      <c r="L64" s="196" t="s">
        <v>23</v>
      </c>
    </row>
    <row r="65" spans="1:12" ht="25.5">
      <c r="A65" s="12">
        <v>4</v>
      </c>
      <c r="B65" s="551" t="s">
        <v>3704</v>
      </c>
      <c r="C65" s="205" t="s">
        <v>1748</v>
      </c>
      <c r="D65" s="37" t="s">
        <v>1753</v>
      </c>
      <c r="E65" s="204" t="s">
        <v>1749</v>
      </c>
      <c r="F65" s="203">
        <v>830337895</v>
      </c>
      <c r="G65" s="203" t="s">
        <v>1751</v>
      </c>
      <c r="H65" s="203" t="s">
        <v>1750</v>
      </c>
      <c r="I65" s="203" t="s">
        <v>1752</v>
      </c>
      <c r="J65" s="206" t="s">
        <v>23</v>
      </c>
      <c r="K65" s="206">
        <v>145</v>
      </c>
      <c r="L65" s="206" t="s">
        <v>23</v>
      </c>
    </row>
  </sheetData>
  <mergeCells count="18">
    <mergeCell ref="A4:L4"/>
    <mergeCell ref="A61:L61"/>
    <mergeCell ref="A1:L1"/>
    <mergeCell ref="E51:E52"/>
    <mergeCell ref="E2:E3"/>
    <mergeCell ref="L2:L3"/>
    <mergeCell ref="I2:I3"/>
    <mergeCell ref="H2:H3"/>
    <mergeCell ref="G2:G3"/>
    <mergeCell ref="F2:F3"/>
    <mergeCell ref="H51:H52"/>
    <mergeCell ref="G51:G52"/>
    <mergeCell ref="F51:F52"/>
    <mergeCell ref="D2:D3"/>
    <mergeCell ref="C2:C3"/>
    <mergeCell ref="B2:B3"/>
    <mergeCell ref="A2:A3"/>
    <mergeCell ref="J2:K2"/>
  </mergeCells>
  <phoneticPr fontId="9" type="noConversion"/>
  <pageMargins left="0.7" right="0.7" top="0.75" bottom="0.75" header="0.3" footer="0.3"/>
  <pageSetup paperSize="9" scale="56" orientation="landscape" r:id="rId1"/>
  <ignoredErrors>
    <ignoredError sqref="E31" twoDigitTextYear="1"/>
    <ignoredError sqref="F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00"/>
  <sheetViews>
    <sheetView zoomScaleNormal="100" workbookViewId="0">
      <selection activeCell="G7" activeCellId="49" sqref="G353 G350 G343 G336 G330 G325 G320 G315 G308 G301 G298 G191 G188 G181 G177 G174 G168 G162 G155 G150 G144 G139 G135 G131 G127 G121 G116 G113 G108 G102 G96 G93 G90 G83 G79 G76 G72 G69 G65 G62 G58 G55 G51 G34 G30 G27 G23 G20 G12 G7"/>
    </sheetView>
  </sheetViews>
  <sheetFormatPr defaultRowHeight="14.25"/>
  <cols>
    <col min="1" max="1" width="3.625" customWidth="1"/>
    <col min="2" max="2" width="18.875" customWidth="1"/>
    <col min="3" max="3" width="24" style="1" customWidth="1"/>
    <col min="4" max="4" width="22.875" customWidth="1"/>
    <col min="5" max="5" width="10.875" customWidth="1"/>
    <col min="6" max="6" width="18.5" customWidth="1"/>
    <col min="7" max="7" width="20.625" style="148" customWidth="1"/>
    <col min="8" max="8" width="11" style="136" customWidth="1"/>
    <col min="9" max="9" width="6.375" customWidth="1"/>
    <col min="10" max="10" width="9.375" customWidth="1"/>
    <col min="11" max="11" width="7.75" customWidth="1"/>
    <col min="12" max="12" width="10.125" customWidth="1"/>
    <col min="13" max="13" width="22.25" customWidth="1"/>
    <col min="14" max="14" width="19.625" customWidth="1"/>
    <col min="15" max="15" width="26.875" style="1" customWidth="1"/>
    <col min="16" max="16" width="74.75" style="423" customWidth="1"/>
  </cols>
  <sheetData>
    <row r="1" spans="1:16" ht="14.25" customHeight="1">
      <c r="A1" s="703" t="s">
        <v>2060</v>
      </c>
      <c r="B1" s="703"/>
      <c r="C1" s="703"/>
      <c r="D1" s="703"/>
      <c r="E1" s="703"/>
      <c r="F1" s="703"/>
      <c r="G1" s="703"/>
      <c r="H1" s="703"/>
      <c r="I1" s="703"/>
      <c r="J1" s="703"/>
      <c r="K1" s="703"/>
      <c r="L1" s="703"/>
      <c r="M1" s="703"/>
      <c r="N1" s="703"/>
      <c r="O1" s="703"/>
      <c r="P1" s="394"/>
    </row>
    <row r="2" spans="1:16" s="1" customFormat="1" ht="24" customHeight="1">
      <c r="A2" s="719" t="s">
        <v>0</v>
      </c>
      <c r="B2" s="714" t="s">
        <v>1477</v>
      </c>
      <c r="C2" s="714" t="s">
        <v>54</v>
      </c>
      <c r="D2" s="714" t="s">
        <v>45</v>
      </c>
      <c r="E2" s="714" t="s">
        <v>2090</v>
      </c>
      <c r="F2" s="714" t="s">
        <v>9</v>
      </c>
      <c r="G2" s="718" t="s">
        <v>1870</v>
      </c>
      <c r="H2" s="716" t="s">
        <v>50</v>
      </c>
      <c r="I2" s="715" t="s">
        <v>1994</v>
      </c>
      <c r="J2" s="715" t="s">
        <v>1991</v>
      </c>
      <c r="K2" s="715" t="s">
        <v>1992</v>
      </c>
      <c r="L2" s="715" t="s">
        <v>1993</v>
      </c>
      <c r="M2" s="715" t="s">
        <v>10</v>
      </c>
      <c r="N2" s="715"/>
      <c r="O2" s="715"/>
      <c r="P2" s="717" t="s">
        <v>46</v>
      </c>
    </row>
    <row r="3" spans="1:16" s="1" customFormat="1" ht="45" customHeight="1">
      <c r="A3" s="719"/>
      <c r="B3" s="714"/>
      <c r="C3" s="714"/>
      <c r="D3" s="714"/>
      <c r="E3" s="714"/>
      <c r="F3" s="714"/>
      <c r="G3" s="718"/>
      <c r="H3" s="716"/>
      <c r="I3" s="715"/>
      <c r="J3" s="715"/>
      <c r="K3" s="715"/>
      <c r="L3" s="715"/>
      <c r="M3" s="272" t="s">
        <v>49</v>
      </c>
      <c r="N3" s="272" t="s">
        <v>48</v>
      </c>
      <c r="O3" s="272" t="s">
        <v>47</v>
      </c>
      <c r="P3" s="717"/>
    </row>
    <row r="4" spans="1:16" s="1" customFormat="1" ht="15" customHeight="1">
      <c r="A4" s="703" t="s">
        <v>24</v>
      </c>
      <c r="B4" s="703"/>
      <c r="C4" s="703"/>
      <c r="D4" s="703"/>
      <c r="E4" s="703"/>
      <c r="F4" s="703"/>
      <c r="G4" s="703"/>
      <c r="H4" s="703"/>
      <c r="I4" s="703"/>
      <c r="J4" s="703"/>
      <c r="K4" s="703"/>
      <c r="L4" s="703"/>
      <c r="M4" s="703"/>
      <c r="N4" s="703"/>
      <c r="O4" s="703"/>
      <c r="P4" s="395"/>
    </row>
    <row r="5" spans="1:16" ht="55.5" customHeight="1">
      <c r="A5" s="12">
        <v>1</v>
      </c>
      <c r="B5" s="269" t="s">
        <v>106</v>
      </c>
      <c r="C5" s="269" t="s">
        <v>27</v>
      </c>
      <c r="D5" s="695" t="s">
        <v>28</v>
      </c>
      <c r="E5" s="269" t="s">
        <v>29</v>
      </c>
      <c r="F5" s="269">
        <v>1970</v>
      </c>
      <c r="G5" s="274">
        <v>6157320</v>
      </c>
      <c r="H5" s="133">
        <v>2368.1999999999998</v>
      </c>
      <c r="I5" s="11">
        <v>2</v>
      </c>
      <c r="J5" s="11" t="s">
        <v>74</v>
      </c>
      <c r="K5" s="11" t="s">
        <v>29</v>
      </c>
      <c r="L5" s="11" t="s">
        <v>74</v>
      </c>
      <c r="M5" s="269" t="s">
        <v>31</v>
      </c>
      <c r="N5" s="269" t="s">
        <v>32</v>
      </c>
      <c r="O5" s="269" t="s">
        <v>3495</v>
      </c>
      <c r="P5" s="396" t="s">
        <v>851</v>
      </c>
    </row>
    <row r="6" spans="1:16" ht="42" customHeight="1">
      <c r="A6" s="12">
        <v>2</v>
      </c>
      <c r="B6" s="269" t="s">
        <v>1437</v>
      </c>
      <c r="C6" s="269" t="s">
        <v>27</v>
      </c>
      <c r="D6" s="695"/>
      <c r="E6" s="269" t="s">
        <v>29</v>
      </c>
      <c r="F6" s="269">
        <v>1977</v>
      </c>
      <c r="G6" s="274">
        <v>3491020</v>
      </c>
      <c r="H6" s="133">
        <v>1342.7</v>
      </c>
      <c r="I6" s="11">
        <v>1</v>
      </c>
      <c r="J6" s="11" t="s">
        <v>74</v>
      </c>
      <c r="K6" s="11" t="s">
        <v>29</v>
      </c>
      <c r="L6" s="11" t="s">
        <v>74</v>
      </c>
      <c r="M6" s="11" t="s">
        <v>33</v>
      </c>
      <c r="N6" s="11" t="s">
        <v>34</v>
      </c>
      <c r="O6" s="269" t="s">
        <v>35</v>
      </c>
      <c r="P6" s="396" t="s">
        <v>850</v>
      </c>
    </row>
    <row r="7" spans="1:16" ht="15" customHeight="1">
      <c r="A7" s="698"/>
      <c r="B7" s="699"/>
      <c r="C7" s="699"/>
      <c r="D7" s="700"/>
      <c r="E7" s="701" t="s">
        <v>1242</v>
      </c>
      <c r="F7" s="701"/>
      <c r="G7" s="235">
        <f>SUM(G5:G6)</f>
        <v>9648340</v>
      </c>
      <c r="H7" s="708"/>
      <c r="I7" s="708"/>
      <c r="J7" s="708"/>
      <c r="K7" s="708"/>
      <c r="L7" s="708"/>
      <c r="M7" s="708"/>
      <c r="N7" s="708"/>
      <c r="O7" s="708"/>
      <c r="P7" s="708"/>
    </row>
    <row r="8" spans="1:16" ht="15" customHeight="1">
      <c r="A8" s="703" t="s">
        <v>59</v>
      </c>
      <c r="B8" s="703"/>
      <c r="C8" s="703"/>
      <c r="D8" s="703"/>
      <c r="E8" s="703"/>
      <c r="F8" s="703"/>
      <c r="G8" s="703"/>
      <c r="H8" s="703"/>
      <c r="I8" s="703"/>
      <c r="J8" s="703"/>
      <c r="K8" s="703"/>
      <c r="L8" s="703"/>
      <c r="M8" s="703"/>
      <c r="N8" s="703"/>
      <c r="O8" s="703"/>
      <c r="P8" s="394"/>
    </row>
    <row r="9" spans="1:16" ht="42" customHeight="1">
      <c r="A9" s="33">
        <v>1</v>
      </c>
      <c r="B9" s="704" t="s">
        <v>63</v>
      </c>
      <c r="C9" s="380" t="s">
        <v>3180</v>
      </c>
      <c r="D9" s="269" t="s">
        <v>69</v>
      </c>
      <c r="E9" s="269" t="s">
        <v>29</v>
      </c>
      <c r="F9" s="269">
        <v>1994</v>
      </c>
      <c r="G9" s="274">
        <v>8589600</v>
      </c>
      <c r="H9" s="134">
        <v>2386</v>
      </c>
      <c r="I9" s="263">
        <v>2</v>
      </c>
      <c r="J9" s="11" t="s">
        <v>74</v>
      </c>
      <c r="K9" s="11" t="s">
        <v>29</v>
      </c>
      <c r="L9" s="11" t="s">
        <v>29</v>
      </c>
      <c r="M9" s="269" t="s">
        <v>70</v>
      </c>
      <c r="N9" s="269" t="s">
        <v>71</v>
      </c>
      <c r="O9" s="269" t="s">
        <v>873</v>
      </c>
      <c r="P9" s="396" t="s">
        <v>823</v>
      </c>
    </row>
    <row r="10" spans="1:16" ht="25.5">
      <c r="A10" s="12">
        <v>2</v>
      </c>
      <c r="B10" s="704"/>
      <c r="C10" s="269" t="s">
        <v>72</v>
      </c>
      <c r="D10" s="269" t="s">
        <v>1327</v>
      </c>
      <c r="E10" s="269" t="s">
        <v>29</v>
      </c>
      <c r="F10" s="269">
        <v>1994</v>
      </c>
      <c r="G10" s="274">
        <v>172224</v>
      </c>
      <c r="H10" s="134">
        <v>66.239999999999995</v>
      </c>
      <c r="I10" s="269" t="s">
        <v>1320</v>
      </c>
      <c r="J10" s="269" t="s">
        <v>74</v>
      </c>
      <c r="K10" s="269" t="s">
        <v>74</v>
      </c>
      <c r="L10" s="269" t="s">
        <v>74</v>
      </c>
      <c r="M10" s="269" t="s">
        <v>70</v>
      </c>
      <c r="N10" s="269" t="s">
        <v>71</v>
      </c>
      <c r="O10" s="269" t="s">
        <v>1963</v>
      </c>
      <c r="P10" s="397" t="s">
        <v>23</v>
      </c>
    </row>
    <row r="11" spans="1:16" ht="25.5">
      <c r="A11" s="12">
        <v>3</v>
      </c>
      <c r="B11" s="704"/>
      <c r="C11" s="269" t="s">
        <v>73</v>
      </c>
      <c r="D11" s="269" t="s">
        <v>1328</v>
      </c>
      <c r="E11" s="269" t="s">
        <v>29</v>
      </c>
      <c r="F11" s="269">
        <v>1994</v>
      </c>
      <c r="G11" s="274">
        <v>200928</v>
      </c>
      <c r="H11" s="134">
        <v>77.28</v>
      </c>
      <c r="I11" s="269" t="s">
        <v>1320</v>
      </c>
      <c r="J11" s="269" t="s">
        <v>74</v>
      </c>
      <c r="K11" s="269" t="s">
        <v>74</v>
      </c>
      <c r="L11" s="269" t="s">
        <v>74</v>
      </c>
      <c r="M11" s="269" t="s">
        <v>70</v>
      </c>
      <c r="N11" s="269" t="s">
        <v>71</v>
      </c>
      <c r="O11" s="269" t="s">
        <v>1963</v>
      </c>
      <c r="P11" s="396" t="s">
        <v>824</v>
      </c>
    </row>
    <row r="12" spans="1:16" ht="15" customHeight="1">
      <c r="A12" s="698"/>
      <c r="B12" s="699"/>
      <c r="C12" s="699"/>
      <c r="D12" s="700"/>
      <c r="E12" s="701" t="s">
        <v>1242</v>
      </c>
      <c r="F12" s="701"/>
      <c r="G12" s="235">
        <f>SUM(G9:G11)</f>
        <v>8962752</v>
      </c>
      <c r="H12" s="708"/>
      <c r="I12" s="708"/>
      <c r="J12" s="708"/>
      <c r="K12" s="708"/>
      <c r="L12" s="708"/>
      <c r="M12" s="708"/>
      <c r="N12" s="708"/>
      <c r="O12" s="708"/>
      <c r="P12" s="708"/>
    </row>
    <row r="13" spans="1:16" ht="15" customHeight="1">
      <c r="A13" s="703" t="s">
        <v>2061</v>
      </c>
      <c r="B13" s="703"/>
      <c r="C13" s="703"/>
      <c r="D13" s="703"/>
      <c r="E13" s="703"/>
      <c r="F13" s="703"/>
      <c r="G13" s="703"/>
      <c r="H13" s="703"/>
      <c r="I13" s="703"/>
      <c r="J13" s="703"/>
      <c r="K13" s="703"/>
      <c r="L13" s="703"/>
      <c r="M13" s="703"/>
      <c r="N13" s="703"/>
      <c r="O13" s="703"/>
      <c r="P13" s="394"/>
    </row>
    <row r="14" spans="1:16" ht="15" customHeight="1">
      <c r="A14" s="33">
        <v>1</v>
      </c>
      <c r="B14" s="704" t="s">
        <v>84</v>
      </c>
      <c r="C14" s="269" t="s">
        <v>85</v>
      </c>
      <c r="D14" s="695" t="s">
        <v>86</v>
      </c>
      <c r="E14" s="269" t="s">
        <v>29</v>
      </c>
      <c r="F14" s="269">
        <v>1913</v>
      </c>
      <c r="G14" s="274">
        <v>2502058</v>
      </c>
      <c r="H14" s="133">
        <v>962.33</v>
      </c>
      <c r="I14" s="11">
        <v>2</v>
      </c>
      <c r="J14" s="11" t="s">
        <v>29</v>
      </c>
      <c r="K14" s="11" t="s">
        <v>29</v>
      </c>
      <c r="L14" s="11" t="s">
        <v>74</v>
      </c>
      <c r="M14" s="11" t="s">
        <v>94</v>
      </c>
      <c r="N14" s="11" t="s">
        <v>95</v>
      </c>
      <c r="O14" s="269" t="s">
        <v>96</v>
      </c>
      <c r="P14" s="396" t="s">
        <v>3201</v>
      </c>
    </row>
    <row r="15" spans="1:16" ht="15" customHeight="1">
      <c r="A15" s="12">
        <v>2</v>
      </c>
      <c r="B15" s="704"/>
      <c r="C15" s="269" t="s">
        <v>87</v>
      </c>
      <c r="D15" s="695"/>
      <c r="E15" s="269" t="s">
        <v>29</v>
      </c>
      <c r="F15" s="269">
        <v>1981</v>
      </c>
      <c r="G15" s="274">
        <v>933660</v>
      </c>
      <c r="H15" s="133">
        <v>359.1</v>
      </c>
      <c r="I15" s="11">
        <v>1</v>
      </c>
      <c r="J15" s="11" t="s">
        <v>29</v>
      </c>
      <c r="K15" s="11" t="s">
        <v>29</v>
      </c>
      <c r="L15" s="11" t="s">
        <v>74</v>
      </c>
      <c r="M15" s="11" t="s">
        <v>97</v>
      </c>
      <c r="N15" s="11" t="s">
        <v>98</v>
      </c>
      <c r="O15" s="269" t="s">
        <v>96</v>
      </c>
      <c r="P15" s="396" t="s">
        <v>88</v>
      </c>
    </row>
    <row r="16" spans="1:16" ht="15" customHeight="1">
      <c r="A16" s="12">
        <v>3</v>
      </c>
      <c r="B16" s="704"/>
      <c r="C16" s="269" t="s">
        <v>89</v>
      </c>
      <c r="D16" s="695"/>
      <c r="E16" s="269" t="s">
        <v>29</v>
      </c>
      <c r="F16" s="269">
        <v>1959</v>
      </c>
      <c r="G16" s="274">
        <v>3003156</v>
      </c>
      <c r="H16" s="133">
        <v>1155.06</v>
      </c>
      <c r="I16" s="11">
        <v>2</v>
      </c>
      <c r="J16" s="11" t="s">
        <v>29</v>
      </c>
      <c r="K16" s="11" t="s">
        <v>29</v>
      </c>
      <c r="L16" s="11" t="s">
        <v>74</v>
      </c>
      <c r="M16" s="11" t="s">
        <v>94</v>
      </c>
      <c r="N16" s="11" t="s">
        <v>99</v>
      </c>
      <c r="O16" s="269" t="s">
        <v>825</v>
      </c>
      <c r="P16" s="396" t="s">
        <v>826</v>
      </c>
    </row>
    <row r="17" spans="1:16" ht="25.5" customHeight="1">
      <c r="A17" s="33">
        <v>4</v>
      </c>
      <c r="B17" s="704"/>
      <c r="C17" s="269" t="s">
        <v>90</v>
      </c>
      <c r="D17" s="695"/>
      <c r="E17" s="269" t="s">
        <v>29</v>
      </c>
      <c r="F17" s="269">
        <v>1992</v>
      </c>
      <c r="G17" s="274">
        <v>1305850</v>
      </c>
      <c r="H17" s="133">
        <v>502.25</v>
      </c>
      <c r="I17" s="11">
        <v>1</v>
      </c>
      <c r="J17" s="11" t="s">
        <v>74</v>
      </c>
      <c r="K17" s="11" t="s">
        <v>74</v>
      </c>
      <c r="L17" s="11" t="s">
        <v>74</v>
      </c>
      <c r="M17" s="269" t="s">
        <v>2142</v>
      </c>
      <c r="N17" s="269" t="s">
        <v>1956</v>
      </c>
      <c r="O17" s="269" t="s">
        <v>96</v>
      </c>
      <c r="P17" s="396" t="s">
        <v>3202</v>
      </c>
    </row>
    <row r="18" spans="1:16" ht="15" customHeight="1">
      <c r="A18" s="12">
        <v>5</v>
      </c>
      <c r="B18" s="704"/>
      <c r="C18" s="269" t="s">
        <v>827</v>
      </c>
      <c r="D18" s="695"/>
      <c r="E18" s="269" t="s">
        <v>74</v>
      </c>
      <c r="F18" s="291" t="s">
        <v>23</v>
      </c>
      <c r="G18" s="274">
        <v>344500</v>
      </c>
      <c r="H18" s="133">
        <v>132.5</v>
      </c>
      <c r="I18" s="11">
        <v>1</v>
      </c>
      <c r="J18" s="11" t="s">
        <v>23</v>
      </c>
      <c r="K18" s="11" t="s">
        <v>74</v>
      </c>
      <c r="L18" s="11" t="s">
        <v>74</v>
      </c>
      <c r="M18" s="11" t="s">
        <v>94</v>
      </c>
      <c r="N18" s="11" t="s">
        <v>71</v>
      </c>
      <c r="O18" s="269" t="s">
        <v>96</v>
      </c>
      <c r="P18" s="396" t="s">
        <v>91</v>
      </c>
    </row>
    <row r="19" spans="1:16" ht="15" customHeight="1">
      <c r="A19" s="12">
        <v>6</v>
      </c>
      <c r="B19" s="704"/>
      <c r="C19" s="269" t="s">
        <v>92</v>
      </c>
      <c r="D19" s="269" t="s">
        <v>828</v>
      </c>
      <c r="E19" s="269" t="s">
        <v>29</v>
      </c>
      <c r="F19" s="291" t="s">
        <v>23</v>
      </c>
      <c r="G19" s="274">
        <v>148200</v>
      </c>
      <c r="H19" s="133">
        <v>57</v>
      </c>
      <c r="I19" s="11">
        <v>1</v>
      </c>
      <c r="J19" s="11" t="s">
        <v>74</v>
      </c>
      <c r="K19" s="11" t="s">
        <v>74</v>
      </c>
      <c r="L19" s="11" t="s">
        <v>74</v>
      </c>
      <c r="M19" s="11" t="s">
        <v>94</v>
      </c>
      <c r="N19" s="11" t="s">
        <v>100</v>
      </c>
      <c r="O19" s="269" t="s">
        <v>96</v>
      </c>
      <c r="P19" s="396" t="s">
        <v>93</v>
      </c>
    </row>
    <row r="20" spans="1:16" ht="15" customHeight="1">
      <c r="A20" s="698"/>
      <c r="B20" s="699"/>
      <c r="C20" s="699"/>
      <c r="D20" s="700"/>
      <c r="E20" s="701" t="s">
        <v>1242</v>
      </c>
      <c r="F20" s="701"/>
      <c r="G20" s="235">
        <f>SUM(G14:G19)</f>
        <v>8237424</v>
      </c>
      <c r="H20" s="708"/>
      <c r="I20" s="708"/>
      <c r="J20" s="708"/>
      <c r="K20" s="708"/>
      <c r="L20" s="708"/>
      <c r="M20" s="708"/>
      <c r="N20" s="708"/>
      <c r="O20" s="708"/>
      <c r="P20" s="708"/>
    </row>
    <row r="21" spans="1:16" ht="15" customHeight="1">
      <c r="A21" s="703" t="s">
        <v>110</v>
      </c>
      <c r="B21" s="703"/>
      <c r="C21" s="703"/>
      <c r="D21" s="703"/>
      <c r="E21" s="703"/>
      <c r="F21" s="703"/>
      <c r="G21" s="703"/>
      <c r="H21" s="703"/>
      <c r="I21" s="703"/>
      <c r="J21" s="703"/>
      <c r="K21" s="703"/>
      <c r="L21" s="703"/>
      <c r="M21" s="703"/>
      <c r="N21" s="703"/>
      <c r="O21" s="703"/>
      <c r="P21" s="394"/>
    </row>
    <row r="22" spans="1:16" ht="27" customHeight="1">
      <c r="A22" s="33">
        <v>1</v>
      </c>
      <c r="B22" s="270" t="s">
        <v>1455</v>
      </c>
      <c r="C22" s="269" t="s">
        <v>113</v>
      </c>
      <c r="D22" s="269" t="s">
        <v>114</v>
      </c>
      <c r="E22" s="269" t="s">
        <v>29</v>
      </c>
      <c r="F22" s="269">
        <v>1983</v>
      </c>
      <c r="G22" s="274">
        <v>18920512</v>
      </c>
      <c r="H22" s="133">
        <v>7277.12</v>
      </c>
      <c r="I22" s="11">
        <v>3</v>
      </c>
      <c r="J22" s="11" t="s">
        <v>29</v>
      </c>
      <c r="K22" s="11" t="s">
        <v>29</v>
      </c>
      <c r="L22" s="11" t="s">
        <v>74</v>
      </c>
      <c r="M22" s="11" t="s">
        <v>115</v>
      </c>
      <c r="N22" s="11" t="s">
        <v>71</v>
      </c>
      <c r="O22" s="269" t="s">
        <v>116</v>
      </c>
      <c r="P22" s="396" t="s">
        <v>3208</v>
      </c>
    </row>
    <row r="23" spans="1:16" ht="15" customHeight="1">
      <c r="A23" s="698"/>
      <c r="B23" s="699"/>
      <c r="C23" s="699"/>
      <c r="D23" s="700"/>
      <c r="E23" s="701" t="s">
        <v>1242</v>
      </c>
      <c r="F23" s="701"/>
      <c r="G23" s="235">
        <f>SUM(G22)</f>
        <v>18920512</v>
      </c>
      <c r="H23" s="708"/>
      <c r="I23" s="708"/>
      <c r="J23" s="708"/>
      <c r="K23" s="708"/>
      <c r="L23" s="708"/>
      <c r="M23" s="708"/>
      <c r="N23" s="708"/>
      <c r="O23" s="708"/>
      <c r="P23" s="708"/>
    </row>
    <row r="24" spans="1:16" ht="15" customHeight="1">
      <c r="A24" s="703" t="s">
        <v>128</v>
      </c>
      <c r="B24" s="703"/>
      <c r="C24" s="703"/>
      <c r="D24" s="703"/>
      <c r="E24" s="703"/>
      <c r="F24" s="703"/>
      <c r="G24" s="703"/>
      <c r="H24" s="703"/>
      <c r="I24" s="703"/>
      <c r="J24" s="703"/>
      <c r="K24" s="703"/>
      <c r="L24" s="703"/>
      <c r="M24" s="703"/>
      <c r="N24" s="703"/>
      <c r="O24" s="703"/>
      <c r="P24" s="394"/>
    </row>
    <row r="25" spans="1:16" ht="27" customHeight="1">
      <c r="A25" s="12">
        <v>1</v>
      </c>
      <c r="B25" s="704" t="s">
        <v>123</v>
      </c>
      <c r="C25" s="269" t="s">
        <v>113</v>
      </c>
      <c r="D25" s="269" t="s">
        <v>114</v>
      </c>
      <c r="E25" s="269" t="s">
        <v>29</v>
      </c>
      <c r="F25" s="269">
        <v>1972</v>
      </c>
      <c r="G25" s="274">
        <v>6206200</v>
      </c>
      <c r="H25" s="134">
        <v>2387</v>
      </c>
      <c r="I25" s="269">
        <v>3</v>
      </c>
      <c r="J25" s="269" t="s">
        <v>641</v>
      </c>
      <c r="K25" s="574" t="s">
        <v>29</v>
      </c>
      <c r="L25" s="574" t="s">
        <v>74</v>
      </c>
      <c r="M25" s="269" t="s">
        <v>115</v>
      </c>
      <c r="N25" s="269" t="s">
        <v>71</v>
      </c>
      <c r="O25" s="269" t="s">
        <v>138</v>
      </c>
      <c r="P25" s="396" t="s">
        <v>615</v>
      </c>
    </row>
    <row r="26" spans="1:16">
      <c r="A26" s="12">
        <v>2</v>
      </c>
      <c r="B26" s="704"/>
      <c r="C26" s="269" t="s">
        <v>127</v>
      </c>
      <c r="D26" s="269" t="s">
        <v>1407</v>
      </c>
      <c r="E26" s="269" t="s">
        <v>29</v>
      </c>
      <c r="F26" s="269">
        <v>2011</v>
      </c>
      <c r="G26" s="274">
        <v>178104</v>
      </c>
      <c r="H26" s="134">
        <v>800</v>
      </c>
      <c r="I26" s="269" t="s">
        <v>23</v>
      </c>
      <c r="J26" s="269" t="s">
        <v>23</v>
      </c>
      <c r="K26" s="269" t="s">
        <v>23</v>
      </c>
      <c r="L26" s="269" t="s">
        <v>23</v>
      </c>
      <c r="M26" s="269" t="s">
        <v>23</v>
      </c>
      <c r="N26" s="269" t="s">
        <v>23</v>
      </c>
      <c r="O26" s="269" t="s">
        <v>23</v>
      </c>
      <c r="P26" s="398" t="s">
        <v>23</v>
      </c>
    </row>
    <row r="27" spans="1:16" ht="15" customHeight="1">
      <c r="A27" s="698"/>
      <c r="B27" s="699"/>
      <c r="C27" s="699"/>
      <c r="D27" s="700"/>
      <c r="E27" s="701" t="s">
        <v>1242</v>
      </c>
      <c r="F27" s="701"/>
      <c r="G27" s="235">
        <f>SUM(G25:G26)</f>
        <v>6384304</v>
      </c>
      <c r="H27" s="708"/>
      <c r="I27" s="708"/>
      <c r="J27" s="708"/>
      <c r="K27" s="708"/>
      <c r="L27" s="708"/>
      <c r="M27" s="708"/>
      <c r="N27" s="708"/>
      <c r="O27" s="708"/>
      <c r="P27" s="708"/>
    </row>
    <row r="28" spans="1:16" ht="15" customHeight="1">
      <c r="A28" s="703" t="s">
        <v>2057</v>
      </c>
      <c r="B28" s="703"/>
      <c r="C28" s="703"/>
      <c r="D28" s="703"/>
      <c r="E28" s="703"/>
      <c r="F28" s="703"/>
      <c r="G28" s="703"/>
      <c r="H28" s="703"/>
      <c r="I28" s="703"/>
      <c r="J28" s="703"/>
      <c r="K28" s="703"/>
      <c r="L28" s="703"/>
      <c r="M28" s="703"/>
      <c r="N28" s="703"/>
      <c r="O28" s="703"/>
      <c r="P28" s="394"/>
    </row>
    <row r="29" spans="1:16" ht="55.5" customHeight="1">
      <c r="A29" s="33">
        <v>1</v>
      </c>
      <c r="B29" s="270" t="s">
        <v>845</v>
      </c>
      <c r="C29" s="269" t="s">
        <v>113</v>
      </c>
      <c r="D29" s="269" t="s">
        <v>139</v>
      </c>
      <c r="E29" s="269" t="s">
        <v>29</v>
      </c>
      <c r="F29" s="269" t="s">
        <v>1938</v>
      </c>
      <c r="G29" s="274">
        <v>13535860</v>
      </c>
      <c r="H29" s="134">
        <v>5206.1000000000004</v>
      </c>
      <c r="I29" s="269">
        <v>3</v>
      </c>
      <c r="J29" s="269" t="s">
        <v>641</v>
      </c>
      <c r="K29" s="269" t="s">
        <v>29</v>
      </c>
      <c r="L29" s="269" t="s">
        <v>74</v>
      </c>
      <c r="M29" s="269" t="s">
        <v>140</v>
      </c>
      <c r="N29" s="269" t="s">
        <v>71</v>
      </c>
      <c r="O29" s="269" t="s">
        <v>168</v>
      </c>
      <c r="P29" s="396" t="s">
        <v>1100</v>
      </c>
    </row>
    <row r="30" spans="1:16" ht="15" customHeight="1">
      <c r="A30" s="698"/>
      <c r="B30" s="699"/>
      <c r="C30" s="699"/>
      <c r="D30" s="700"/>
      <c r="E30" s="701" t="s">
        <v>1242</v>
      </c>
      <c r="F30" s="701"/>
      <c r="G30" s="235">
        <f>SUM(G29)</f>
        <v>13535860</v>
      </c>
      <c r="H30" s="708"/>
      <c r="I30" s="708"/>
      <c r="J30" s="708"/>
      <c r="K30" s="708"/>
      <c r="L30" s="708"/>
      <c r="M30" s="708"/>
      <c r="N30" s="708"/>
      <c r="O30" s="708"/>
      <c r="P30" s="708"/>
    </row>
    <row r="31" spans="1:16" ht="15" customHeight="1">
      <c r="A31" s="703" t="s">
        <v>2062</v>
      </c>
      <c r="B31" s="703"/>
      <c r="C31" s="703"/>
      <c r="D31" s="703"/>
      <c r="E31" s="703"/>
      <c r="F31" s="703"/>
      <c r="G31" s="703"/>
      <c r="H31" s="703"/>
      <c r="I31" s="703"/>
      <c r="J31" s="703"/>
      <c r="K31" s="703"/>
      <c r="L31" s="703"/>
      <c r="M31" s="703"/>
      <c r="N31" s="703"/>
      <c r="O31" s="703"/>
      <c r="P31" s="394"/>
    </row>
    <row r="32" spans="1:16" ht="55.5" customHeight="1">
      <c r="A32" s="12">
        <v>1</v>
      </c>
      <c r="B32" s="704" t="s">
        <v>1438</v>
      </c>
      <c r="C32" s="269" t="s">
        <v>831</v>
      </c>
      <c r="D32" s="695" t="s">
        <v>3210</v>
      </c>
      <c r="E32" s="269" t="s">
        <v>29</v>
      </c>
      <c r="F32" s="269">
        <v>1975</v>
      </c>
      <c r="G32" s="274">
        <v>1677000</v>
      </c>
      <c r="H32" s="133">
        <v>645</v>
      </c>
      <c r="I32" s="11">
        <v>2</v>
      </c>
      <c r="J32" s="11" t="s">
        <v>74</v>
      </c>
      <c r="K32" s="269" t="s">
        <v>29</v>
      </c>
      <c r="L32" s="11" t="s">
        <v>74</v>
      </c>
      <c r="M32" s="269" t="s">
        <v>3212</v>
      </c>
      <c r="N32" s="11" t="s">
        <v>186</v>
      </c>
      <c r="O32" s="269" t="s">
        <v>829</v>
      </c>
      <c r="P32" s="396" t="s">
        <v>614</v>
      </c>
    </row>
    <row r="33" spans="1:16" ht="42" customHeight="1">
      <c r="A33" s="12">
        <v>2</v>
      </c>
      <c r="B33" s="704"/>
      <c r="C33" s="269" t="s">
        <v>185</v>
      </c>
      <c r="D33" s="695"/>
      <c r="E33" s="269" t="s">
        <v>29</v>
      </c>
      <c r="F33" s="269" t="s">
        <v>3211</v>
      </c>
      <c r="G33" s="290">
        <v>789520</v>
      </c>
      <c r="H33" s="133">
        <v>302.60000000000002</v>
      </c>
      <c r="I33" s="11">
        <v>1</v>
      </c>
      <c r="J33" s="11" t="s">
        <v>74</v>
      </c>
      <c r="K33" s="269" t="s">
        <v>29</v>
      </c>
      <c r="L33" s="11" t="s">
        <v>74</v>
      </c>
      <c r="M33" s="269" t="s">
        <v>2141</v>
      </c>
      <c r="N33" s="11" t="s">
        <v>71</v>
      </c>
      <c r="O33" s="269" t="s">
        <v>830</v>
      </c>
      <c r="P33" s="396" t="s">
        <v>613</v>
      </c>
    </row>
    <row r="34" spans="1:16" ht="15" customHeight="1">
      <c r="A34" s="698"/>
      <c r="B34" s="699"/>
      <c r="C34" s="699"/>
      <c r="D34" s="700"/>
      <c r="E34" s="701" t="s">
        <v>1242</v>
      </c>
      <c r="F34" s="701"/>
      <c r="G34" s="235">
        <f>SUM(G32:G33)</f>
        <v>2466520</v>
      </c>
      <c r="H34" s="708"/>
      <c r="I34" s="708"/>
      <c r="J34" s="708"/>
      <c r="K34" s="708"/>
      <c r="L34" s="708"/>
      <c r="M34" s="708"/>
      <c r="N34" s="708"/>
      <c r="O34" s="708"/>
      <c r="P34" s="708"/>
    </row>
    <row r="35" spans="1:16" ht="15" customHeight="1">
      <c r="A35" s="703" t="s">
        <v>194</v>
      </c>
      <c r="B35" s="703"/>
      <c r="C35" s="703"/>
      <c r="D35" s="703"/>
      <c r="E35" s="703"/>
      <c r="F35" s="703"/>
      <c r="G35" s="703"/>
      <c r="H35" s="703"/>
      <c r="I35" s="703"/>
      <c r="J35" s="703"/>
      <c r="K35" s="703"/>
      <c r="L35" s="703"/>
      <c r="M35" s="703"/>
      <c r="N35" s="703"/>
      <c r="O35" s="703"/>
      <c r="P35" s="394"/>
    </row>
    <row r="36" spans="1:16" ht="40.5" customHeight="1">
      <c r="A36" s="33">
        <v>1</v>
      </c>
      <c r="B36" s="144" t="s">
        <v>1439</v>
      </c>
      <c r="C36" s="144" t="s">
        <v>491</v>
      </c>
      <c r="D36" s="269" t="s">
        <v>2010</v>
      </c>
      <c r="E36" s="144" t="s">
        <v>23</v>
      </c>
      <c r="F36" s="144" t="s">
        <v>23</v>
      </c>
      <c r="G36" s="145" t="s">
        <v>23</v>
      </c>
      <c r="H36" s="216">
        <v>267.7</v>
      </c>
      <c r="I36" s="217">
        <v>1</v>
      </c>
      <c r="J36" s="144" t="s">
        <v>23</v>
      </c>
      <c r="K36" s="144" t="s">
        <v>23</v>
      </c>
      <c r="L36" s="144" t="s">
        <v>23</v>
      </c>
      <c r="M36" s="144" t="s">
        <v>23</v>
      </c>
      <c r="N36" s="144" t="s">
        <v>23</v>
      </c>
      <c r="O36" s="144" t="s">
        <v>23</v>
      </c>
      <c r="P36" s="399" t="s">
        <v>198</v>
      </c>
    </row>
    <row r="37" spans="1:16" s="187" customFormat="1" ht="15" customHeight="1">
      <c r="A37" s="698"/>
      <c r="B37" s="699"/>
      <c r="C37" s="699"/>
      <c r="D37" s="700"/>
      <c r="E37" s="701" t="s">
        <v>1242</v>
      </c>
      <c r="F37" s="701"/>
      <c r="G37" s="278" t="s">
        <v>23</v>
      </c>
      <c r="H37" s="708"/>
      <c r="I37" s="708"/>
      <c r="J37" s="708"/>
      <c r="K37" s="708"/>
      <c r="L37" s="708"/>
      <c r="M37" s="708"/>
      <c r="N37" s="708"/>
      <c r="O37" s="708"/>
      <c r="P37" s="708"/>
    </row>
    <row r="38" spans="1:16" s="187" customFormat="1" ht="15" customHeight="1">
      <c r="A38" s="703" t="s">
        <v>212</v>
      </c>
      <c r="B38" s="703"/>
      <c r="C38" s="703"/>
      <c r="D38" s="703"/>
      <c r="E38" s="703"/>
      <c r="F38" s="703"/>
      <c r="G38" s="703"/>
      <c r="H38" s="703"/>
      <c r="I38" s="703"/>
      <c r="J38" s="703"/>
      <c r="K38" s="703"/>
      <c r="L38" s="703"/>
      <c r="M38" s="703"/>
      <c r="N38" s="703"/>
      <c r="O38" s="703"/>
      <c r="P38" s="394"/>
    </row>
    <row r="39" spans="1:16" ht="25.5" customHeight="1">
      <c r="A39" s="12">
        <v>1</v>
      </c>
      <c r="B39" s="709" t="s">
        <v>234</v>
      </c>
      <c r="C39" s="268" t="s">
        <v>214</v>
      </c>
      <c r="D39" s="268" t="s">
        <v>215</v>
      </c>
      <c r="E39" s="269" t="s">
        <v>29</v>
      </c>
      <c r="F39" s="574">
        <v>1966</v>
      </c>
      <c r="G39" s="274">
        <v>9518400</v>
      </c>
      <c r="H39" s="135">
        <v>2644</v>
      </c>
      <c r="I39" s="265">
        <v>1</v>
      </c>
      <c r="J39" s="269" t="s">
        <v>29</v>
      </c>
      <c r="K39" s="269" t="s">
        <v>29</v>
      </c>
      <c r="L39" s="269" t="s">
        <v>29</v>
      </c>
      <c r="M39" s="265" t="s">
        <v>70</v>
      </c>
      <c r="N39" s="268" t="s">
        <v>1957</v>
      </c>
      <c r="O39" s="268" t="s">
        <v>226</v>
      </c>
      <c r="P39" s="400" t="s">
        <v>611</v>
      </c>
    </row>
    <row r="40" spans="1:16">
      <c r="A40" s="12">
        <v>2</v>
      </c>
      <c r="B40" s="709"/>
      <c r="C40" s="268" t="s">
        <v>216</v>
      </c>
      <c r="D40" s="268" t="s">
        <v>217</v>
      </c>
      <c r="E40" s="268" t="s">
        <v>74</v>
      </c>
      <c r="F40" s="574">
        <v>1966</v>
      </c>
      <c r="G40" s="274">
        <v>426400</v>
      </c>
      <c r="H40" s="135">
        <v>164</v>
      </c>
      <c r="I40" s="265">
        <v>1</v>
      </c>
      <c r="J40" s="11" t="s">
        <v>74</v>
      </c>
      <c r="K40" s="11" t="s">
        <v>74</v>
      </c>
      <c r="L40" s="11" t="s">
        <v>74</v>
      </c>
      <c r="M40" s="265" t="s">
        <v>70</v>
      </c>
      <c r="N40" s="265" t="s">
        <v>71</v>
      </c>
      <c r="O40" s="268" t="s">
        <v>227</v>
      </c>
      <c r="P40" s="400" t="s">
        <v>612</v>
      </c>
    </row>
    <row r="41" spans="1:16">
      <c r="A41" s="12">
        <v>3</v>
      </c>
      <c r="B41" s="709"/>
      <c r="C41" s="268" t="s">
        <v>218</v>
      </c>
      <c r="D41" s="268" t="s">
        <v>219</v>
      </c>
      <c r="E41" s="269" t="s">
        <v>29</v>
      </c>
      <c r="F41" s="574">
        <v>1966</v>
      </c>
      <c r="G41" s="274">
        <v>1216800</v>
      </c>
      <c r="H41" s="135">
        <v>468</v>
      </c>
      <c r="I41" s="265">
        <v>1</v>
      </c>
      <c r="J41" s="11" t="s">
        <v>74</v>
      </c>
      <c r="K41" s="265" t="s">
        <v>30</v>
      </c>
      <c r="L41" s="11" t="s">
        <v>74</v>
      </c>
      <c r="M41" s="265" t="s">
        <v>70</v>
      </c>
      <c r="N41" s="265" t="s">
        <v>71</v>
      </c>
      <c r="O41" s="268" t="s">
        <v>226</v>
      </c>
      <c r="P41" s="400" t="s">
        <v>609</v>
      </c>
    </row>
    <row r="42" spans="1:16">
      <c r="A42" s="12">
        <v>4</v>
      </c>
      <c r="B42" s="709"/>
      <c r="C42" s="263" t="s">
        <v>220</v>
      </c>
      <c r="D42" s="268" t="s">
        <v>232</v>
      </c>
      <c r="E42" s="269" t="s">
        <v>29</v>
      </c>
      <c r="F42" s="574">
        <v>1967</v>
      </c>
      <c r="G42" s="274">
        <v>2722200</v>
      </c>
      <c r="H42" s="135">
        <v>1047</v>
      </c>
      <c r="I42" s="265">
        <v>1</v>
      </c>
      <c r="J42" s="11" t="s">
        <v>74</v>
      </c>
      <c r="K42" s="11" t="s">
        <v>74</v>
      </c>
      <c r="L42" s="11" t="s">
        <v>74</v>
      </c>
      <c r="M42" s="265" t="s">
        <v>70</v>
      </c>
      <c r="N42" s="265" t="s">
        <v>71</v>
      </c>
      <c r="O42" s="268" t="s">
        <v>226</v>
      </c>
      <c r="P42" s="400" t="s">
        <v>610</v>
      </c>
    </row>
    <row r="43" spans="1:16" ht="27" customHeight="1">
      <c r="A43" s="12">
        <v>5</v>
      </c>
      <c r="B43" s="709"/>
      <c r="C43" s="268" t="s">
        <v>231</v>
      </c>
      <c r="D43" s="268" t="s">
        <v>233</v>
      </c>
      <c r="E43" s="269" t="s">
        <v>29</v>
      </c>
      <c r="F43" s="268">
        <v>1992</v>
      </c>
      <c r="G43" s="274">
        <v>16640000</v>
      </c>
      <c r="H43" s="135">
        <v>6400</v>
      </c>
      <c r="I43" s="265">
        <v>2</v>
      </c>
      <c r="J43" s="11" t="s">
        <v>74</v>
      </c>
      <c r="K43" s="269" t="s">
        <v>29</v>
      </c>
      <c r="L43" s="269" t="s">
        <v>29</v>
      </c>
      <c r="M43" s="265" t="s">
        <v>228</v>
      </c>
      <c r="N43" s="265" t="s">
        <v>71</v>
      </c>
      <c r="O43" s="268" t="s">
        <v>226</v>
      </c>
      <c r="P43" s="400" t="s">
        <v>833</v>
      </c>
    </row>
    <row r="44" spans="1:16" ht="15" customHeight="1">
      <c r="A44" s="12">
        <v>6</v>
      </c>
      <c r="B44" s="709"/>
      <c r="C44" s="268" t="s">
        <v>832</v>
      </c>
      <c r="D44" s="269" t="s">
        <v>1405</v>
      </c>
      <c r="E44" s="269" t="s">
        <v>29</v>
      </c>
      <c r="F44" s="268">
        <v>2010</v>
      </c>
      <c r="G44" s="264">
        <v>801255.28</v>
      </c>
      <c r="H44" s="134" t="s">
        <v>23</v>
      </c>
      <c r="I44" s="269" t="s">
        <v>23</v>
      </c>
      <c r="J44" s="11" t="s">
        <v>74</v>
      </c>
      <c r="K44" s="11" t="s">
        <v>74</v>
      </c>
      <c r="L44" s="11" t="s">
        <v>74</v>
      </c>
      <c r="M44" s="269" t="s">
        <v>23</v>
      </c>
      <c r="N44" s="269" t="s">
        <v>23</v>
      </c>
      <c r="O44" s="269" t="s">
        <v>23</v>
      </c>
      <c r="P44" s="401" t="s">
        <v>23</v>
      </c>
    </row>
    <row r="45" spans="1:16" ht="42" customHeight="1">
      <c r="A45" s="12">
        <v>7</v>
      </c>
      <c r="B45" s="709"/>
      <c r="C45" s="268" t="s">
        <v>3246</v>
      </c>
      <c r="D45" s="268" t="s">
        <v>223</v>
      </c>
      <c r="E45" s="269" t="s">
        <v>29</v>
      </c>
      <c r="F45" s="269" t="s">
        <v>23</v>
      </c>
      <c r="G45" s="274" t="s">
        <v>23</v>
      </c>
      <c r="H45" s="134" t="s">
        <v>23</v>
      </c>
      <c r="I45" s="269" t="s">
        <v>23</v>
      </c>
      <c r="J45" s="269" t="s">
        <v>23</v>
      </c>
      <c r="K45" s="269" t="s">
        <v>23</v>
      </c>
      <c r="L45" s="269" t="s">
        <v>23</v>
      </c>
      <c r="M45" s="269" t="s">
        <v>23</v>
      </c>
      <c r="N45" s="269" t="s">
        <v>23</v>
      </c>
      <c r="O45" s="269" t="s">
        <v>23</v>
      </c>
      <c r="P45" s="401" t="s">
        <v>23</v>
      </c>
    </row>
    <row r="46" spans="1:16">
      <c r="A46" s="12">
        <v>8</v>
      </c>
      <c r="B46" s="709" t="s">
        <v>235</v>
      </c>
      <c r="C46" s="268" t="s">
        <v>221</v>
      </c>
      <c r="D46" s="269" t="s">
        <v>1407</v>
      </c>
      <c r="E46" s="269" t="s">
        <v>29</v>
      </c>
      <c r="F46" s="268">
        <v>2009</v>
      </c>
      <c r="G46" s="264">
        <v>336839.62</v>
      </c>
      <c r="H46" s="135">
        <v>700</v>
      </c>
      <c r="I46" s="269" t="s">
        <v>23</v>
      </c>
      <c r="J46" s="11" t="s">
        <v>74</v>
      </c>
      <c r="K46" s="11" t="s">
        <v>74</v>
      </c>
      <c r="L46" s="11" t="s">
        <v>74</v>
      </c>
      <c r="M46" s="269" t="s">
        <v>23</v>
      </c>
      <c r="N46" s="269" t="s">
        <v>23</v>
      </c>
      <c r="O46" s="269" t="s">
        <v>23</v>
      </c>
      <c r="P46" s="400" t="s">
        <v>23</v>
      </c>
    </row>
    <row r="47" spans="1:16" ht="15" customHeight="1">
      <c r="A47" s="12">
        <v>9</v>
      </c>
      <c r="B47" s="709"/>
      <c r="C47" s="268" t="s">
        <v>222</v>
      </c>
      <c r="D47" s="269" t="s">
        <v>23</v>
      </c>
      <c r="E47" s="269" t="s">
        <v>29</v>
      </c>
      <c r="F47" s="268">
        <v>2010</v>
      </c>
      <c r="G47" s="264">
        <v>401574.17</v>
      </c>
      <c r="H47" s="135">
        <v>3205</v>
      </c>
      <c r="I47" s="269" t="s">
        <v>23</v>
      </c>
      <c r="J47" s="11" t="s">
        <v>74</v>
      </c>
      <c r="K47" s="11" t="s">
        <v>74</v>
      </c>
      <c r="L47" s="11" t="s">
        <v>74</v>
      </c>
      <c r="M47" s="269" t="s">
        <v>23</v>
      </c>
      <c r="N47" s="269" t="s">
        <v>23</v>
      </c>
      <c r="O47" s="269" t="s">
        <v>23</v>
      </c>
      <c r="P47" s="400" t="s">
        <v>23</v>
      </c>
    </row>
    <row r="48" spans="1:16" ht="15" customHeight="1">
      <c r="A48" s="12">
        <v>10</v>
      </c>
      <c r="B48" s="709"/>
      <c r="C48" s="268" t="s">
        <v>229</v>
      </c>
      <c r="D48" s="269" t="s">
        <v>1406</v>
      </c>
      <c r="E48" s="269" t="s">
        <v>29</v>
      </c>
      <c r="F48" s="268">
        <v>2009</v>
      </c>
      <c r="G48" s="264">
        <v>1459363.42</v>
      </c>
      <c r="H48" s="135">
        <v>1860</v>
      </c>
      <c r="I48" s="269" t="s">
        <v>23</v>
      </c>
      <c r="J48" s="11" t="s">
        <v>74</v>
      </c>
      <c r="K48" s="269" t="s">
        <v>29</v>
      </c>
      <c r="L48" s="11" t="s">
        <v>74</v>
      </c>
      <c r="M48" s="269" t="s">
        <v>23</v>
      </c>
      <c r="N48" s="269" t="s">
        <v>23</v>
      </c>
      <c r="O48" s="269" t="s">
        <v>23</v>
      </c>
      <c r="P48" s="400" t="s">
        <v>23</v>
      </c>
    </row>
    <row r="49" spans="1:16" ht="27" customHeight="1">
      <c r="A49" s="12">
        <v>11</v>
      </c>
      <c r="B49" s="268" t="s">
        <v>237</v>
      </c>
      <c r="C49" s="268" t="s">
        <v>230</v>
      </c>
      <c r="D49" s="268" t="s">
        <v>223</v>
      </c>
      <c r="E49" s="269" t="s">
        <v>29</v>
      </c>
      <c r="F49" s="268">
        <v>1995</v>
      </c>
      <c r="G49" s="264">
        <v>500871.06</v>
      </c>
      <c r="H49" s="134" t="s">
        <v>23</v>
      </c>
      <c r="I49" s="265">
        <v>1</v>
      </c>
      <c r="J49" s="11" t="s">
        <v>74</v>
      </c>
      <c r="K49" s="269" t="s">
        <v>29</v>
      </c>
      <c r="L49" s="11" t="s">
        <v>74</v>
      </c>
      <c r="M49" s="268" t="s">
        <v>2140</v>
      </c>
      <c r="N49" s="269" t="s">
        <v>23</v>
      </c>
      <c r="O49" s="268" t="s">
        <v>1227</v>
      </c>
      <c r="P49" s="401" t="s">
        <v>834</v>
      </c>
    </row>
    <row r="50" spans="1:16" ht="27" customHeight="1">
      <c r="A50" s="12">
        <v>12</v>
      </c>
      <c r="B50" s="268" t="s">
        <v>236</v>
      </c>
      <c r="C50" s="268" t="s">
        <v>224</v>
      </c>
      <c r="D50" s="268" t="s">
        <v>225</v>
      </c>
      <c r="E50" s="269" t="s">
        <v>29</v>
      </c>
      <c r="F50" s="269" t="s">
        <v>23</v>
      </c>
      <c r="G50" s="274" t="s">
        <v>23</v>
      </c>
      <c r="H50" s="134" t="s">
        <v>23</v>
      </c>
      <c r="I50" s="269" t="s">
        <v>23</v>
      </c>
      <c r="J50" s="269" t="s">
        <v>23</v>
      </c>
      <c r="K50" s="269" t="s">
        <v>23</v>
      </c>
      <c r="L50" s="269" t="s">
        <v>23</v>
      </c>
      <c r="M50" s="269" t="s">
        <v>23</v>
      </c>
      <c r="N50" s="269" t="s">
        <v>23</v>
      </c>
      <c r="O50" s="269" t="s">
        <v>23</v>
      </c>
      <c r="P50" s="402" t="s">
        <v>23</v>
      </c>
    </row>
    <row r="51" spans="1:16" ht="15" customHeight="1">
      <c r="A51" s="698"/>
      <c r="B51" s="699"/>
      <c r="C51" s="699"/>
      <c r="D51" s="700"/>
      <c r="E51" s="701" t="s">
        <v>1242</v>
      </c>
      <c r="F51" s="701"/>
      <c r="G51" s="235">
        <f>SUM(G39:G50)</f>
        <v>34023703.550000004</v>
      </c>
      <c r="H51" s="708"/>
      <c r="I51" s="708"/>
      <c r="J51" s="708"/>
      <c r="K51" s="708"/>
      <c r="L51" s="708"/>
      <c r="M51" s="708"/>
      <c r="N51" s="708"/>
      <c r="O51" s="708"/>
      <c r="P51" s="708"/>
    </row>
    <row r="52" spans="1:16" ht="15" customHeight="1">
      <c r="A52" s="703" t="s">
        <v>248</v>
      </c>
      <c r="B52" s="703"/>
      <c r="C52" s="703"/>
      <c r="D52" s="703"/>
      <c r="E52" s="703"/>
      <c r="F52" s="703"/>
      <c r="G52" s="703"/>
      <c r="H52" s="703"/>
      <c r="I52" s="703"/>
      <c r="J52" s="703"/>
      <c r="K52" s="703"/>
      <c r="L52" s="703"/>
      <c r="M52" s="703"/>
      <c r="N52" s="703"/>
      <c r="O52" s="703"/>
      <c r="P52" s="394"/>
    </row>
    <row r="53" spans="1:16" ht="42.75" customHeight="1">
      <c r="A53" s="12">
        <v>1</v>
      </c>
      <c r="B53" s="655" t="s">
        <v>249</v>
      </c>
      <c r="C53" s="268" t="s">
        <v>255</v>
      </c>
      <c r="D53" s="268" t="s">
        <v>256</v>
      </c>
      <c r="E53" s="268" t="s">
        <v>29</v>
      </c>
      <c r="F53" s="268">
        <v>1843</v>
      </c>
      <c r="G53" s="536">
        <v>1690000</v>
      </c>
      <c r="H53" s="135">
        <v>650</v>
      </c>
      <c r="I53" s="265">
        <v>2</v>
      </c>
      <c r="J53" s="265" t="s">
        <v>74</v>
      </c>
      <c r="K53" s="265" t="s">
        <v>29</v>
      </c>
      <c r="L53" s="265" t="s">
        <v>74</v>
      </c>
      <c r="M53" s="265" t="s">
        <v>70</v>
      </c>
      <c r="N53" s="265" t="s">
        <v>258</v>
      </c>
      <c r="O53" s="268" t="s">
        <v>259</v>
      </c>
      <c r="P53" s="403" t="s">
        <v>867</v>
      </c>
    </row>
    <row r="54" spans="1:16">
      <c r="A54" s="12">
        <v>2</v>
      </c>
      <c r="B54" s="655"/>
      <c r="C54" s="268" t="s">
        <v>257</v>
      </c>
      <c r="D54" s="269" t="s">
        <v>1410</v>
      </c>
      <c r="E54" s="268" t="s">
        <v>23</v>
      </c>
      <c r="F54" s="268">
        <v>1992</v>
      </c>
      <c r="G54" s="264">
        <v>19040</v>
      </c>
      <c r="H54" s="134" t="s">
        <v>23</v>
      </c>
      <c r="I54" s="269" t="s">
        <v>23</v>
      </c>
      <c r="J54" s="269" t="s">
        <v>23</v>
      </c>
      <c r="K54" s="269" t="s">
        <v>23</v>
      </c>
      <c r="L54" s="269" t="s">
        <v>23</v>
      </c>
      <c r="M54" s="269" t="s">
        <v>23</v>
      </c>
      <c r="N54" s="269" t="s">
        <v>23</v>
      </c>
      <c r="O54" s="269" t="s">
        <v>23</v>
      </c>
      <c r="P54" s="404" t="s">
        <v>23</v>
      </c>
    </row>
    <row r="55" spans="1:16" ht="15" customHeight="1">
      <c r="A55" s="698"/>
      <c r="B55" s="699"/>
      <c r="C55" s="699"/>
      <c r="D55" s="700"/>
      <c r="E55" s="701" t="s">
        <v>1242</v>
      </c>
      <c r="F55" s="701"/>
      <c r="G55" s="235">
        <f>SUM(G53:G54)</f>
        <v>1709040</v>
      </c>
      <c r="H55" s="708"/>
      <c r="I55" s="708"/>
      <c r="J55" s="708"/>
      <c r="K55" s="708"/>
      <c r="L55" s="708"/>
      <c r="M55" s="708"/>
      <c r="N55" s="708"/>
      <c r="O55" s="708"/>
      <c r="P55" s="708"/>
    </row>
    <row r="56" spans="1:16" ht="15" customHeight="1">
      <c r="A56" s="703" t="s">
        <v>2046</v>
      </c>
      <c r="B56" s="703"/>
      <c r="C56" s="703"/>
      <c r="D56" s="703"/>
      <c r="E56" s="703"/>
      <c r="F56" s="703"/>
      <c r="G56" s="703"/>
      <c r="H56" s="703"/>
      <c r="I56" s="703"/>
      <c r="J56" s="703"/>
      <c r="K56" s="703"/>
      <c r="L56" s="703"/>
      <c r="M56" s="703"/>
      <c r="N56" s="703"/>
      <c r="O56" s="703"/>
      <c r="P56" s="394"/>
    </row>
    <row r="57" spans="1:16" ht="27" customHeight="1">
      <c r="A57" s="33">
        <v>1</v>
      </c>
      <c r="B57" s="270" t="s">
        <v>1440</v>
      </c>
      <c r="C57" s="269" t="s">
        <v>267</v>
      </c>
      <c r="D57" s="269" t="s">
        <v>1327</v>
      </c>
      <c r="E57" s="269" t="s">
        <v>29</v>
      </c>
      <c r="F57" s="269">
        <v>2006</v>
      </c>
      <c r="G57" s="274">
        <v>45723.12</v>
      </c>
      <c r="H57" s="133">
        <v>40.799999999999997</v>
      </c>
      <c r="I57" s="11">
        <v>1</v>
      </c>
      <c r="J57" s="11" t="s">
        <v>74</v>
      </c>
      <c r="K57" s="11" t="s">
        <v>74</v>
      </c>
      <c r="L57" s="11" t="s">
        <v>74</v>
      </c>
      <c r="M57" s="11" t="s">
        <v>268</v>
      </c>
      <c r="N57" s="11" t="s">
        <v>71</v>
      </c>
      <c r="O57" s="269" t="s">
        <v>269</v>
      </c>
      <c r="P57" s="396" t="s">
        <v>608</v>
      </c>
    </row>
    <row r="58" spans="1:16" ht="15" customHeight="1">
      <c r="A58" s="698"/>
      <c r="B58" s="699"/>
      <c r="C58" s="699"/>
      <c r="D58" s="700"/>
      <c r="E58" s="701" t="s">
        <v>1242</v>
      </c>
      <c r="F58" s="701"/>
      <c r="G58" s="235">
        <f>SUM(G57)</f>
        <v>45723.12</v>
      </c>
      <c r="H58" s="708"/>
      <c r="I58" s="708"/>
      <c r="J58" s="708"/>
      <c r="K58" s="708"/>
      <c r="L58" s="708"/>
      <c r="M58" s="708"/>
      <c r="N58" s="708"/>
      <c r="O58" s="708"/>
      <c r="P58" s="708"/>
    </row>
    <row r="59" spans="1:16" ht="15" customHeight="1">
      <c r="A59" s="703" t="s">
        <v>2107</v>
      </c>
      <c r="B59" s="703"/>
      <c r="C59" s="703"/>
      <c r="D59" s="703"/>
      <c r="E59" s="703"/>
      <c r="F59" s="703"/>
      <c r="G59" s="703"/>
      <c r="H59" s="703"/>
      <c r="I59" s="703"/>
      <c r="J59" s="703"/>
      <c r="K59" s="703"/>
      <c r="L59" s="703"/>
      <c r="M59" s="703"/>
      <c r="N59" s="703"/>
      <c r="O59" s="703"/>
      <c r="P59" s="394"/>
    </row>
    <row r="60" spans="1:16" ht="27" customHeight="1">
      <c r="A60" s="12">
        <v>1</v>
      </c>
      <c r="B60" s="269" t="s">
        <v>1441</v>
      </c>
      <c r="C60" s="269" t="s">
        <v>279</v>
      </c>
      <c r="D60" s="269" t="s">
        <v>1329</v>
      </c>
      <c r="E60" s="269" t="s">
        <v>29</v>
      </c>
      <c r="F60" s="269">
        <v>2010</v>
      </c>
      <c r="G60" s="290">
        <v>1141274.5900000001</v>
      </c>
      <c r="H60" s="133">
        <v>420</v>
      </c>
      <c r="I60" s="11">
        <v>1</v>
      </c>
      <c r="J60" s="11" t="s">
        <v>74</v>
      </c>
      <c r="K60" s="11" t="s">
        <v>29</v>
      </c>
      <c r="L60" s="11" t="s">
        <v>74</v>
      </c>
      <c r="M60" s="11" t="s">
        <v>283</v>
      </c>
      <c r="N60" s="11" t="s">
        <v>284</v>
      </c>
      <c r="O60" s="269" t="s">
        <v>285</v>
      </c>
      <c r="P60" s="396" t="s">
        <v>607</v>
      </c>
    </row>
    <row r="61" spans="1:16" ht="27" customHeight="1">
      <c r="A61" s="12">
        <v>2</v>
      </c>
      <c r="B61" s="269" t="s">
        <v>1442</v>
      </c>
      <c r="C61" s="269" t="s">
        <v>280</v>
      </c>
      <c r="D61" s="269" t="s">
        <v>1328</v>
      </c>
      <c r="E61" s="269" t="s">
        <v>29</v>
      </c>
      <c r="F61" s="269">
        <v>1970</v>
      </c>
      <c r="G61" s="290">
        <v>490000</v>
      </c>
      <c r="H61" s="133">
        <v>130</v>
      </c>
      <c r="I61" s="11">
        <v>1</v>
      </c>
      <c r="J61" s="11" t="s">
        <v>74</v>
      </c>
      <c r="K61" s="11" t="s">
        <v>74</v>
      </c>
      <c r="L61" s="11" t="s">
        <v>74</v>
      </c>
      <c r="M61" s="11" t="s">
        <v>286</v>
      </c>
      <c r="N61" s="11" t="s">
        <v>287</v>
      </c>
      <c r="O61" s="269" t="s">
        <v>288</v>
      </c>
      <c r="P61" s="396" t="s">
        <v>606</v>
      </c>
    </row>
    <row r="62" spans="1:16" ht="15" customHeight="1">
      <c r="A62" s="698"/>
      <c r="B62" s="699"/>
      <c r="C62" s="699"/>
      <c r="D62" s="700"/>
      <c r="E62" s="701" t="s">
        <v>1242</v>
      </c>
      <c r="F62" s="701"/>
      <c r="G62" s="235">
        <f>SUM(G60:G61)</f>
        <v>1631274.59</v>
      </c>
      <c r="H62" s="708"/>
      <c r="I62" s="708"/>
      <c r="J62" s="708"/>
      <c r="K62" s="708"/>
      <c r="L62" s="708"/>
      <c r="M62" s="708"/>
      <c r="N62" s="708"/>
      <c r="O62" s="708"/>
      <c r="P62" s="708"/>
    </row>
    <row r="63" spans="1:16" ht="15" customHeight="1">
      <c r="A63" s="703" t="s">
        <v>336</v>
      </c>
      <c r="B63" s="703"/>
      <c r="C63" s="703"/>
      <c r="D63" s="703"/>
      <c r="E63" s="703"/>
      <c r="F63" s="703"/>
      <c r="G63" s="703"/>
      <c r="H63" s="703"/>
      <c r="I63" s="703"/>
      <c r="J63" s="703"/>
      <c r="K63" s="703"/>
      <c r="L63" s="703"/>
      <c r="M63" s="703"/>
      <c r="N63" s="703"/>
      <c r="O63" s="703"/>
      <c r="P63" s="394"/>
    </row>
    <row r="64" spans="1:16" ht="27" customHeight="1">
      <c r="A64" s="33">
        <v>1</v>
      </c>
      <c r="B64" s="270" t="s">
        <v>310</v>
      </c>
      <c r="C64" s="269" t="s">
        <v>311</v>
      </c>
      <c r="D64" s="269" t="s">
        <v>3403</v>
      </c>
      <c r="E64" s="269" t="s">
        <v>29</v>
      </c>
      <c r="F64" s="269">
        <v>2006</v>
      </c>
      <c r="G64" s="274">
        <v>806000</v>
      </c>
      <c r="H64" s="133">
        <v>310</v>
      </c>
      <c r="I64" s="11">
        <v>1</v>
      </c>
      <c r="J64" s="11" t="s">
        <v>74</v>
      </c>
      <c r="K64" s="11" t="s">
        <v>29</v>
      </c>
      <c r="L64" s="11" t="s">
        <v>74</v>
      </c>
      <c r="M64" s="11" t="s">
        <v>312</v>
      </c>
      <c r="N64" s="11" t="s">
        <v>313</v>
      </c>
      <c r="O64" s="269" t="s">
        <v>314</v>
      </c>
      <c r="P64" s="396" t="s">
        <v>606</v>
      </c>
    </row>
    <row r="65" spans="1:16" ht="15" customHeight="1">
      <c r="A65" s="698"/>
      <c r="B65" s="699"/>
      <c r="C65" s="699"/>
      <c r="D65" s="700"/>
      <c r="E65" s="701" t="s">
        <v>1242</v>
      </c>
      <c r="F65" s="701"/>
      <c r="G65" s="235">
        <f>SUM(G64)</f>
        <v>806000</v>
      </c>
      <c r="H65" s="708"/>
      <c r="I65" s="708"/>
      <c r="J65" s="708"/>
      <c r="K65" s="708"/>
      <c r="L65" s="708"/>
      <c r="M65" s="708"/>
      <c r="N65" s="708"/>
      <c r="O65" s="708"/>
      <c r="P65" s="708"/>
    </row>
    <row r="66" spans="1:16" ht="15" customHeight="1">
      <c r="A66" s="703" t="s">
        <v>1507</v>
      </c>
      <c r="B66" s="703"/>
      <c r="C66" s="703"/>
      <c r="D66" s="703"/>
      <c r="E66" s="703"/>
      <c r="F66" s="703"/>
      <c r="G66" s="703"/>
      <c r="H66" s="703"/>
      <c r="I66" s="703"/>
      <c r="J66" s="703"/>
      <c r="K66" s="703"/>
      <c r="L66" s="703"/>
      <c r="M66" s="703"/>
      <c r="N66" s="703"/>
      <c r="O66" s="703"/>
      <c r="P66" s="394"/>
    </row>
    <row r="67" spans="1:16" ht="27" customHeight="1">
      <c r="A67" s="12">
        <v>1</v>
      </c>
      <c r="B67" s="704" t="s">
        <v>337</v>
      </c>
      <c r="C67" s="269" t="s">
        <v>2011</v>
      </c>
      <c r="D67" s="269" t="s">
        <v>411</v>
      </c>
      <c r="E67" s="269" t="s">
        <v>29</v>
      </c>
      <c r="F67" s="269" t="s">
        <v>1304</v>
      </c>
      <c r="G67" s="92">
        <v>823000</v>
      </c>
      <c r="H67" s="142">
        <v>250</v>
      </c>
      <c r="I67" s="11">
        <v>1</v>
      </c>
      <c r="J67" s="11" t="s">
        <v>74</v>
      </c>
      <c r="K67" s="11" t="s">
        <v>29</v>
      </c>
      <c r="L67" s="11" t="s">
        <v>74</v>
      </c>
      <c r="M67" s="11" t="s">
        <v>286</v>
      </c>
      <c r="N67" s="11" t="s">
        <v>324</v>
      </c>
      <c r="O67" s="269" t="s">
        <v>325</v>
      </c>
      <c r="P67" s="396" t="s">
        <v>605</v>
      </c>
    </row>
    <row r="68" spans="1:16" ht="15" customHeight="1">
      <c r="A68" s="12">
        <v>2</v>
      </c>
      <c r="B68" s="704"/>
      <c r="C68" s="269" t="s">
        <v>323</v>
      </c>
      <c r="D68" s="269" t="s">
        <v>411</v>
      </c>
      <c r="E68" s="269" t="s">
        <v>29</v>
      </c>
      <c r="F68" s="269">
        <v>2004</v>
      </c>
      <c r="G68" s="274">
        <v>2100</v>
      </c>
      <c r="H68" s="133">
        <v>100</v>
      </c>
      <c r="I68" s="11">
        <v>1</v>
      </c>
      <c r="J68" s="11" t="s">
        <v>74</v>
      </c>
      <c r="K68" s="11" t="s">
        <v>74</v>
      </c>
      <c r="L68" s="11" t="s">
        <v>74</v>
      </c>
      <c r="M68" s="11" t="s">
        <v>326</v>
      </c>
      <c r="N68" s="269" t="s">
        <v>23</v>
      </c>
      <c r="O68" s="269" t="s">
        <v>325</v>
      </c>
      <c r="P68" s="396" t="s">
        <v>23</v>
      </c>
    </row>
    <row r="69" spans="1:16" ht="15" customHeight="1">
      <c r="A69" s="698"/>
      <c r="B69" s="699"/>
      <c r="C69" s="699"/>
      <c r="D69" s="700"/>
      <c r="E69" s="701" t="s">
        <v>1242</v>
      </c>
      <c r="F69" s="701"/>
      <c r="G69" s="235">
        <f>SUM(G67:G68)</f>
        <v>825100</v>
      </c>
      <c r="H69" s="708"/>
      <c r="I69" s="708"/>
      <c r="J69" s="708"/>
      <c r="K69" s="708"/>
      <c r="L69" s="708"/>
      <c r="M69" s="708"/>
      <c r="N69" s="708"/>
      <c r="O69" s="708"/>
      <c r="P69" s="708"/>
    </row>
    <row r="70" spans="1:16" ht="15" customHeight="1">
      <c r="A70" s="703" t="s">
        <v>1508</v>
      </c>
      <c r="B70" s="703"/>
      <c r="C70" s="703"/>
      <c r="D70" s="703"/>
      <c r="E70" s="703"/>
      <c r="F70" s="703"/>
      <c r="G70" s="703"/>
      <c r="H70" s="703"/>
      <c r="I70" s="703"/>
      <c r="J70" s="703"/>
      <c r="K70" s="703"/>
      <c r="L70" s="703"/>
      <c r="M70" s="703"/>
      <c r="N70" s="703"/>
      <c r="O70" s="703"/>
      <c r="P70" s="394"/>
    </row>
    <row r="71" spans="1:16" ht="27" customHeight="1">
      <c r="A71" s="33">
        <v>1</v>
      </c>
      <c r="B71" s="270" t="s">
        <v>1443</v>
      </c>
      <c r="C71" s="269" t="s">
        <v>2011</v>
      </c>
      <c r="D71" s="269" t="s">
        <v>411</v>
      </c>
      <c r="E71" s="269" t="s">
        <v>29</v>
      </c>
      <c r="F71" s="269" t="s">
        <v>3402</v>
      </c>
      <c r="G71" s="290">
        <v>810000</v>
      </c>
      <c r="H71" s="133">
        <v>209</v>
      </c>
      <c r="I71" s="11">
        <v>2</v>
      </c>
      <c r="J71" s="11" t="s">
        <v>74</v>
      </c>
      <c r="K71" s="11" t="s">
        <v>29</v>
      </c>
      <c r="L71" s="11" t="s">
        <v>74</v>
      </c>
      <c r="M71" s="11" t="s">
        <v>338</v>
      </c>
      <c r="N71" s="11" t="s">
        <v>71</v>
      </c>
      <c r="O71" s="269" t="s">
        <v>339</v>
      </c>
      <c r="P71" s="396" t="s">
        <v>604</v>
      </c>
    </row>
    <row r="72" spans="1:16" ht="15" customHeight="1">
      <c r="A72" s="698"/>
      <c r="B72" s="699"/>
      <c r="C72" s="699"/>
      <c r="D72" s="700"/>
      <c r="E72" s="701" t="s">
        <v>1242</v>
      </c>
      <c r="F72" s="701"/>
      <c r="G72" s="235">
        <f>SUM(G71)</f>
        <v>810000</v>
      </c>
      <c r="H72" s="708"/>
      <c r="I72" s="708"/>
      <c r="J72" s="708"/>
      <c r="K72" s="708"/>
      <c r="L72" s="708"/>
      <c r="M72" s="708"/>
      <c r="N72" s="708"/>
      <c r="O72" s="708"/>
      <c r="P72" s="708"/>
    </row>
    <row r="73" spans="1:16" ht="15" customHeight="1">
      <c r="A73" s="703" t="s">
        <v>2063</v>
      </c>
      <c r="B73" s="703"/>
      <c r="C73" s="703"/>
      <c r="D73" s="703"/>
      <c r="E73" s="703"/>
      <c r="F73" s="703"/>
      <c r="G73" s="703"/>
      <c r="H73" s="703"/>
      <c r="I73" s="703"/>
      <c r="J73" s="703"/>
      <c r="K73" s="703"/>
      <c r="L73" s="703"/>
      <c r="M73" s="703"/>
      <c r="N73" s="703"/>
      <c r="O73" s="703"/>
      <c r="P73" s="394"/>
    </row>
    <row r="74" spans="1:16" ht="55.5" customHeight="1">
      <c r="A74" s="12">
        <v>1</v>
      </c>
      <c r="B74" s="704" t="s">
        <v>347</v>
      </c>
      <c r="C74" s="269" t="s">
        <v>2012</v>
      </c>
      <c r="D74" s="269" t="s">
        <v>3385</v>
      </c>
      <c r="E74" s="269" t="s">
        <v>29</v>
      </c>
      <c r="F74" s="269">
        <v>2008</v>
      </c>
      <c r="G74" s="274">
        <v>2168400</v>
      </c>
      <c r="H74" s="133">
        <v>834</v>
      </c>
      <c r="I74" s="11">
        <v>2</v>
      </c>
      <c r="J74" s="11" t="s">
        <v>74</v>
      </c>
      <c r="K74" s="11" t="s">
        <v>29</v>
      </c>
      <c r="L74" s="11" t="s">
        <v>74</v>
      </c>
      <c r="M74" s="11" t="s">
        <v>349</v>
      </c>
      <c r="N74" s="11" t="s">
        <v>313</v>
      </c>
      <c r="O74" s="269" t="s">
        <v>350</v>
      </c>
      <c r="P74" s="396" t="s">
        <v>852</v>
      </c>
    </row>
    <row r="75" spans="1:16" ht="26.25" customHeight="1">
      <c r="A75" s="12">
        <v>2</v>
      </c>
      <c r="B75" s="704"/>
      <c r="C75" s="269" t="s">
        <v>835</v>
      </c>
      <c r="D75" s="269" t="s">
        <v>1408</v>
      </c>
      <c r="E75" s="269" t="s">
        <v>29</v>
      </c>
      <c r="F75" s="269">
        <v>2014</v>
      </c>
      <c r="G75" s="274">
        <v>265000</v>
      </c>
      <c r="H75" s="133">
        <v>102</v>
      </c>
      <c r="I75" s="11">
        <v>1</v>
      </c>
      <c r="J75" s="11" t="s">
        <v>74</v>
      </c>
      <c r="K75" s="11" t="s">
        <v>74</v>
      </c>
      <c r="L75" s="11" t="s">
        <v>74</v>
      </c>
      <c r="M75" s="11" t="s">
        <v>349</v>
      </c>
      <c r="N75" s="11" t="s">
        <v>313</v>
      </c>
      <c r="O75" s="269" t="s">
        <v>350</v>
      </c>
      <c r="P75" s="396" t="s">
        <v>853</v>
      </c>
    </row>
    <row r="76" spans="1:16" ht="15" customHeight="1">
      <c r="A76" s="698"/>
      <c r="B76" s="699"/>
      <c r="C76" s="699"/>
      <c r="D76" s="700"/>
      <c r="E76" s="701" t="s">
        <v>1242</v>
      </c>
      <c r="F76" s="701"/>
      <c r="G76" s="235">
        <f>SUM(G74:G75)</f>
        <v>2433400</v>
      </c>
      <c r="H76" s="708"/>
      <c r="I76" s="708"/>
      <c r="J76" s="708"/>
      <c r="K76" s="708"/>
      <c r="L76" s="708"/>
      <c r="M76" s="708"/>
      <c r="N76" s="708"/>
      <c r="O76" s="708"/>
      <c r="P76" s="708"/>
    </row>
    <row r="77" spans="1:16" ht="15" customHeight="1">
      <c r="A77" s="703" t="s">
        <v>2058</v>
      </c>
      <c r="B77" s="703"/>
      <c r="C77" s="703"/>
      <c r="D77" s="703"/>
      <c r="E77" s="703"/>
      <c r="F77" s="703"/>
      <c r="G77" s="703"/>
      <c r="H77" s="703"/>
      <c r="I77" s="703"/>
      <c r="J77" s="703"/>
      <c r="K77" s="703"/>
      <c r="L77" s="703"/>
      <c r="M77" s="703"/>
      <c r="N77" s="703"/>
      <c r="O77" s="703"/>
      <c r="P77" s="394"/>
    </row>
    <row r="78" spans="1:16" ht="26.25" customHeight="1">
      <c r="A78" s="33">
        <v>1</v>
      </c>
      <c r="B78" s="269" t="s">
        <v>382</v>
      </c>
      <c r="C78" s="269" t="s">
        <v>2011</v>
      </c>
      <c r="D78" s="269" t="s">
        <v>1409</v>
      </c>
      <c r="E78" s="269" t="s">
        <v>29</v>
      </c>
      <c r="F78" s="269">
        <v>2011</v>
      </c>
      <c r="G78" s="274">
        <v>1482000</v>
      </c>
      <c r="H78" s="133">
        <v>570</v>
      </c>
      <c r="I78" s="11">
        <v>2</v>
      </c>
      <c r="J78" s="11" t="s">
        <v>74</v>
      </c>
      <c r="K78" s="11" t="s">
        <v>29</v>
      </c>
      <c r="L78" s="11" t="s">
        <v>74</v>
      </c>
      <c r="M78" s="11" t="s">
        <v>268</v>
      </c>
      <c r="N78" s="11" t="s">
        <v>313</v>
      </c>
      <c r="O78" s="269" t="s">
        <v>426</v>
      </c>
      <c r="P78" s="396" t="s">
        <v>603</v>
      </c>
    </row>
    <row r="79" spans="1:16" ht="15" customHeight="1">
      <c r="A79" s="698"/>
      <c r="B79" s="699"/>
      <c r="C79" s="699"/>
      <c r="D79" s="700"/>
      <c r="E79" s="701" t="s">
        <v>1242</v>
      </c>
      <c r="F79" s="701"/>
      <c r="G79" s="235">
        <f>SUM(G78)</f>
        <v>1482000</v>
      </c>
      <c r="H79" s="708"/>
      <c r="I79" s="708"/>
      <c r="J79" s="708"/>
      <c r="K79" s="708"/>
      <c r="L79" s="708"/>
      <c r="M79" s="708"/>
      <c r="N79" s="708"/>
      <c r="O79" s="708"/>
      <c r="P79" s="708"/>
    </row>
    <row r="80" spans="1:16" ht="15" customHeight="1">
      <c r="A80" s="703" t="s">
        <v>1511</v>
      </c>
      <c r="B80" s="703"/>
      <c r="C80" s="703"/>
      <c r="D80" s="703"/>
      <c r="E80" s="703"/>
      <c r="F80" s="703"/>
      <c r="G80" s="703"/>
      <c r="H80" s="703"/>
      <c r="I80" s="703"/>
      <c r="J80" s="703"/>
      <c r="K80" s="703"/>
      <c r="L80" s="703"/>
      <c r="M80" s="703"/>
      <c r="N80" s="703"/>
      <c r="O80" s="703"/>
      <c r="P80" s="394"/>
    </row>
    <row r="81" spans="1:16" s="187" customFormat="1" ht="15" customHeight="1">
      <c r="A81" s="12">
        <v>1</v>
      </c>
      <c r="B81" s="695" t="s">
        <v>409</v>
      </c>
      <c r="C81" s="269" t="s">
        <v>410</v>
      </c>
      <c r="D81" s="269" t="s">
        <v>411</v>
      </c>
      <c r="E81" s="269" t="s">
        <v>29</v>
      </c>
      <c r="F81" s="269">
        <v>1998</v>
      </c>
      <c r="G81" s="290">
        <v>1200000</v>
      </c>
      <c r="H81" s="133">
        <v>274</v>
      </c>
      <c r="I81" s="11">
        <v>1</v>
      </c>
      <c r="J81" s="11" t="s">
        <v>74</v>
      </c>
      <c r="K81" s="11" t="s">
        <v>74</v>
      </c>
      <c r="L81" s="11" t="s">
        <v>74</v>
      </c>
      <c r="M81" s="11" t="s">
        <v>268</v>
      </c>
      <c r="N81" s="11" t="s">
        <v>71</v>
      </c>
      <c r="O81" s="269" t="s">
        <v>412</v>
      </c>
      <c r="P81" s="396" t="s">
        <v>601</v>
      </c>
    </row>
    <row r="82" spans="1:16" s="187" customFormat="1" ht="15" customHeight="1">
      <c r="A82" s="12">
        <v>2</v>
      </c>
      <c r="B82" s="695"/>
      <c r="C82" s="269" t="s">
        <v>323</v>
      </c>
      <c r="D82" s="269" t="s">
        <v>411</v>
      </c>
      <c r="E82" s="269" t="s">
        <v>29</v>
      </c>
      <c r="F82" s="269">
        <v>2010</v>
      </c>
      <c r="G82" s="274">
        <v>5000</v>
      </c>
      <c r="H82" s="133">
        <v>64</v>
      </c>
      <c r="I82" s="11">
        <v>1</v>
      </c>
      <c r="J82" s="11" t="s">
        <v>74</v>
      </c>
      <c r="K82" s="11" t="s">
        <v>74</v>
      </c>
      <c r="L82" s="11" t="s">
        <v>74</v>
      </c>
      <c r="M82" s="11" t="s">
        <v>413</v>
      </c>
      <c r="N82" s="269" t="s">
        <v>23</v>
      </c>
      <c r="O82" s="269" t="s">
        <v>412</v>
      </c>
      <c r="P82" s="398" t="s">
        <v>23</v>
      </c>
    </row>
    <row r="83" spans="1:16" s="187" customFormat="1" ht="15" customHeight="1">
      <c r="A83" s="698"/>
      <c r="B83" s="699"/>
      <c r="C83" s="699"/>
      <c r="D83" s="700"/>
      <c r="E83" s="701" t="s">
        <v>1242</v>
      </c>
      <c r="F83" s="701"/>
      <c r="G83" s="235">
        <f>SUM(G81:G82)</f>
        <v>1205000</v>
      </c>
      <c r="H83" s="708"/>
      <c r="I83" s="708"/>
      <c r="J83" s="708"/>
      <c r="K83" s="708"/>
      <c r="L83" s="708"/>
      <c r="M83" s="708"/>
      <c r="N83" s="708"/>
      <c r="O83" s="708"/>
      <c r="P83" s="708"/>
    </row>
    <row r="84" spans="1:16" s="187" customFormat="1" ht="15" customHeight="1">
      <c r="A84" s="703" t="s">
        <v>428</v>
      </c>
      <c r="B84" s="703"/>
      <c r="C84" s="703"/>
      <c r="D84" s="703"/>
      <c r="E84" s="703"/>
      <c r="F84" s="703"/>
      <c r="G84" s="703"/>
      <c r="H84" s="703"/>
      <c r="I84" s="703"/>
      <c r="J84" s="703"/>
      <c r="K84" s="703"/>
      <c r="L84" s="703"/>
      <c r="M84" s="703"/>
      <c r="N84" s="703"/>
      <c r="O84" s="703"/>
      <c r="P84" s="394"/>
    </row>
    <row r="85" spans="1:16" ht="40.5" customHeight="1">
      <c r="A85" s="33">
        <v>1</v>
      </c>
      <c r="B85" s="144" t="s">
        <v>197</v>
      </c>
      <c r="C85" s="558" t="s">
        <v>491</v>
      </c>
      <c r="D85" s="144" t="s">
        <v>2010</v>
      </c>
      <c r="E85" s="144" t="s">
        <v>29</v>
      </c>
      <c r="F85" s="144" t="s">
        <v>23</v>
      </c>
      <c r="G85" s="145" t="s">
        <v>23</v>
      </c>
      <c r="H85" s="216">
        <v>359.01</v>
      </c>
      <c r="I85" s="144" t="s">
        <v>23</v>
      </c>
      <c r="J85" s="144" t="s">
        <v>23</v>
      </c>
      <c r="K85" s="144" t="s">
        <v>23</v>
      </c>
      <c r="L85" s="144" t="s">
        <v>74</v>
      </c>
      <c r="M85" s="144" t="s">
        <v>23</v>
      </c>
      <c r="N85" s="144" t="s">
        <v>23</v>
      </c>
      <c r="O85" s="144" t="s">
        <v>23</v>
      </c>
      <c r="P85" s="405" t="s">
        <v>431</v>
      </c>
    </row>
    <row r="86" spans="1:16" s="187" customFormat="1" ht="15" customHeight="1">
      <c r="A86" s="698"/>
      <c r="B86" s="699"/>
      <c r="C86" s="699"/>
      <c r="D86" s="700"/>
      <c r="E86" s="701" t="s">
        <v>1242</v>
      </c>
      <c r="F86" s="701"/>
      <c r="G86" s="278" t="s">
        <v>23</v>
      </c>
      <c r="H86" s="708"/>
      <c r="I86" s="708"/>
      <c r="J86" s="708"/>
      <c r="K86" s="708"/>
      <c r="L86" s="708"/>
      <c r="M86" s="708"/>
      <c r="N86" s="708"/>
      <c r="O86" s="708"/>
      <c r="P86" s="708"/>
    </row>
    <row r="87" spans="1:16" s="187" customFormat="1" ht="15" customHeight="1">
      <c r="A87" s="703" t="s">
        <v>447</v>
      </c>
      <c r="B87" s="703"/>
      <c r="C87" s="703"/>
      <c r="D87" s="703"/>
      <c r="E87" s="703"/>
      <c r="F87" s="703"/>
      <c r="G87" s="703"/>
      <c r="H87" s="703"/>
      <c r="I87" s="703"/>
      <c r="J87" s="703"/>
      <c r="K87" s="703"/>
      <c r="L87" s="703"/>
      <c r="M87" s="703"/>
      <c r="N87" s="703"/>
      <c r="O87" s="703"/>
      <c r="P87" s="394"/>
    </row>
    <row r="88" spans="1:16" ht="40.5" customHeight="1">
      <c r="A88" s="12">
        <v>1</v>
      </c>
      <c r="B88" s="695" t="s">
        <v>436</v>
      </c>
      <c r="C88" s="269" t="s">
        <v>2013</v>
      </c>
      <c r="D88" s="269" t="s">
        <v>440</v>
      </c>
      <c r="E88" s="269" t="s">
        <v>29</v>
      </c>
      <c r="F88" s="269">
        <v>1980</v>
      </c>
      <c r="G88" s="274">
        <v>769600</v>
      </c>
      <c r="H88" s="133">
        <v>296</v>
      </c>
      <c r="I88" s="269">
        <v>2</v>
      </c>
      <c r="J88" s="11" t="s">
        <v>29</v>
      </c>
      <c r="K88" s="11" t="s">
        <v>29</v>
      </c>
      <c r="L88" s="11" t="s">
        <v>74</v>
      </c>
      <c r="M88" s="11" t="s">
        <v>70</v>
      </c>
      <c r="N88" s="11" t="s">
        <v>100</v>
      </c>
      <c r="O88" s="269" t="s">
        <v>1964</v>
      </c>
      <c r="P88" s="396" t="s">
        <v>602</v>
      </c>
    </row>
    <row r="89" spans="1:16" ht="27" customHeight="1">
      <c r="A89" s="12">
        <v>2</v>
      </c>
      <c r="B89" s="695"/>
      <c r="C89" s="269" t="s">
        <v>441</v>
      </c>
      <c r="D89" s="269" t="s">
        <v>442</v>
      </c>
      <c r="E89" s="269" t="s">
        <v>29</v>
      </c>
      <c r="F89" s="269">
        <v>1980</v>
      </c>
      <c r="G89" s="274">
        <v>124800</v>
      </c>
      <c r="H89" s="133">
        <v>48</v>
      </c>
      <c r="I89" s="11">
        <v>1</v>
      </c>
      <c r="J89" s="11" t="s">
        <v>74</v>
      </c>
      <c r="K89" s="11" t="s">
        <v>74</v>
      </c>
      <c r="L89" s="11" t="s">
        <v>74</v>
      </c>
      <c r="M89" s="11" t="s">
        <v>70</v>
      </c>
      <c r="N89" s="11" t="s">
        <v>71</v>
      </c>
      <c r="O89" s="269" t="s">
        <v>1965</v>
      </c>
      <c r="P89" s="396" t="s">
        <v>443</v>
      </c>
    </row>
    <row r="90" spans="1:16" ht="15" customHeight="1">
      <c r="A90" s="698"/>
      <c r="B90" s="699"/>
      <c r="C90" s="699"/>
      <c r="D90" s="700"/>
      <c r="E90" s="701" t="s">
        <v>1242</v>
      </c>
      <c r="F90" s="701"/>
      <c r="G90" s="235">
        <f>SUM(G88:G89)</f>
        <v>894400</v>
      </c>
      <c r="H90" s="708"/>
      <c r="I90" s="708"/>
      <c r="J90" s="708"/>
      <c r="K90" s="708"/>
      <c r="L90" s="708"/>
      <c r="M90" s="708"/>
      <c r="N90" s="708"/>
      <c r="O90" s="708"/>
      <c r="P90" s="708"/>
    </row>
    <row r="91" spans="1:16" ht="15" customHeight="1">
      <c r="A91" s="703" t="s">
        <v>448</v>
      </c>
      <c r="B91" s="703"/>
      <c r="C91" s="703"/>
      <c r="D91" s="703"/>
      <c r="E91" s="703"/>
      <c r="F91" s="703"/>
      <c r="G91" s="703"/>
      <c r="H91" s="703"/>
      <c r="I91" s="703"/>
      <c r="J91" s="703"/>
      <c r="K91" s="703"/>
      <c r="L91" s="703"/>
      <c r="M91" s="703"/>
      <c r="N91" s="703"/>
      <c r="O91" s="703"/>
      <c r="P91" s="394"/>
    </row>
    <row r="92" spans="1:16" ht="27" customHeight="1">
      <c r="A92" s="33">
        <v>1</v>
      </c>
      <c r="B92" s="270" t="s">
        <v>449</v>
      </c>
      <c r="C92" s="269" t="s">
        <v>836</v>
      </c>
      <c r="D92" s="269" t="s">
        <v>454</v>
      </c>
      <c r="E92" s="269" t="s">
        <v>29</v>
      </c>
      <c r="F92" s="269">
        <v>1997</v>
      </c>
      <c r="G92" s="274">
        <v>1066000</v>
      </c>
      <c r="H92" s="133">
        <v>410</v>
      </c>
      <c r="I92" s="11">
        <v>1</v>
      </c>
      <c r="J92" s="11" t="s">
        <v>29</v>
      </c>
      <c r="K92" s="11" t="s">
        <v>29</v>
      </c>
      <c r="L92" s="11" t="s">
        <v>74</v>
      </c>
      <c r="M92" s="11" t="s">
        <v>455</v>
      </c>
      <c r="N92" s="11" t="s">
        <v>71</v>
      </c>
      <c r="O92" s="269" t="s">
        <v>1966</v>
      </c>
      <c r="P92" s="396" t="s">
        <v>866</v>
      </c>
    </row>
    <row r="93" spans="1:16" ht="15" customHeight="1">
      <c r="A93" s="698"/>
      <c r="B93" s="699"/>
      <c r="C93" s="699"/>
      <c r="D93" s="700"/>
      <c r="E93" s="701" t="s">
        <v>1242</v>
      </c>
      <c r="F93" s="701"/>
      <c r="G93" s="235">
        <f>SUM(G92)</f>
        <v>1066000</v>
      </c>
      <c r="H93" s="708"/>
      <c r="I93" s="708"/>
      <c r="J93" s="708"/>
      <c r="K93" s="708"/>
      <c r="L93" s="708"/>
      <c r="M93" s="708"/>
      <c r="N93" s="708"/>
      <c r="O93" s="708"/>
      <c r="P93" s="708"/>
    </row>
    <row r="94" spans="1:16" ht="15" customHeight="1">
      <c r="A94" s="703" t="s">
        <v>456</v>
      </c>
      <c r="B94" s="703"/>
      <c r="C94" s="703"/>
      <c r="D94" s="703"/>
      <c r="E94" s="703"/>
      <c r="F94" s="703"/>
      <c r="G94" s="703"/>
      <c r="H94" s="703"/>
      <c r="I94" s="703"/>
      <c r="J94" s="703"/>
      <c r="K94" s="703"/>
      <c r="L94" s="703"/>
      <c r="M94" s="703"/>
      <c r="N94" s="703"/>
      <c r="O94" s="703"/>
      <c r="P94" s="394"/>
    </row>
    <row r="95" spans="1:16" ht="55.5" customHeight="1">
      <c r="A95" s="12">
        <v>1</v>
      </c>
      <c r="B95" s="260" t="s">
        <v>468</v>
      </c>
      <c r="C95" s="269" t="s">
        <v>459</v>
      </c>
      <c r="D95" s="269" t="s">
        <v>1411</v>
      </c>
      <c r="E95" s="269" t="s">
        <v>29</v>
      </c>
      <c r="F95" s="269">
        <v>1962</v>
      </c>
      <c r="G95" s="274">
        <v>1864200</v>
      </c>
      <c r="H95" s="133">
        <v>717</v>
      </c>
      <c r="I95" s="269">
        <v>1</v>
      </c>
      <c r="J95" s="11" t="s">
        <v>29</v>
      </c>
      <c r="K95" s="11" t="s">
        <v>29</v>
      </c>
      <c r="L95" s="11" t="s">
        <v>74</v>
      </c>
      <c r="M95" s="11" t="s">
        <v>460</v>
      </c>
      <c r="N95" s="269" t="s">
        <v>1958</v>
      </c>
      <c r="O95" s="269" t="s">
        <v>474</v>
      </c>
      <c r="P95" s="396" t="s">
        <v>854</v>
      </c>
    </row>
    <row r="96" spans="1:16" ht="15" customHeight="1">
      <c r="A96" s="698"/>
      <c r="B96" s="699"/>
      <c r="C96" s="699"/>
      <c r="D96" s="700"/>
      <c r="E96" s="701" t="s">
        <v>1242</v>
      </c>
      <c r="F96" s="701"/>
      <c r="G96" s="235">
        <f>SUM(G95)</f>
        <v>1864200</v>
      </c>
      <c r="H96" s="708"/>
      <c r="I96" s="708"/>
      <c r="J96" s="708"/>
      <c r="K96" s="708"/>
      <c r="L96" s="708"/>
      <c r="M96" s="708"/>
      <c r="N96" s="708"/>
      <c r="O96" s="708"/>
      <c r="P96" s="708"/>
    </row>
    <row r="97" spans="1:16" ht="15" customHeight="1">
      <c r="A97" s="703" t="s">
        <v>466</v>
      </c>
      <c r="B97" s="703"/>
      <c r="C97" s="703"/>
      <c r="D97" s="703"/>
      <c r="E97" s="703"/>
      <c r="F97" s="703"/>
      <c r="G97" s="703"/>
      <c r="H97" s="703"/>
      <c r="I97" s="703"/>
      <c r="J97" s="703"/>
      <c r="K97" s="703"/>
      <c r="L97" s="703"/>
      <c r="M97" s="703"/>
      <c r="N97" s="703"/>
      <c r="O97" s="703"/>
      <c r="P97" s="394"/>
    </row>
    <row r="98" spans="1:16" ht="27" customHeight="1">
      <c r="A98" s="12">
        <v>1</v>
      </c>
      <c r="B98" s="720" t="s">
        <v>467</v>
      </c>
      <c r="C98" s="269" t="s">
        <v>459</v>
      </c>
      <c r="D98" s="269" t="s">
        <v>1411</v>
      </c>
      <c r="E98" s="269" t="s">
        <v>29</v>
      </c>
      <c r="F98" s="269">
        <v>1967</v>
      </c>
      <c r="G98" s="274">
        <v>12279800</v>
      </c>
      <c r="H98" s="133">
        <v>4723</v>
      </c>
      <c r="I98" s="11">
        <v>2</v>
      </c>
      <c r="J98" s="11" t="s">
        <v>29</v>
      </c>
      <c r="K98" s="11" t="s">
        <v>29</v>
      </c>
      <c r="L98" s="269" t="s">
        <v>3253</v>
      </c>
      <c r="M98" s="11" t="s">
        <v>349</v>
      </c>
      <c r="N98" s="11" t="s">
        <v>71</v>
      </c>
      <c r="O98" s="269" t="s">
        <v>473</v>
      </c>
      <c r="P98" s="396" t="s">
        <v>837</v>
      </c>
    </row>
    <row r="99" spans="1:16" ht="15" customHeight="1">
      <c r="A99" s="33">
        <v>2</v>
      </c>
      <c r="B99" s="720"/>
      <c r="C99" s="269" t="s">
        <v>471</v>
      </c>
      <c r="D99" s="269" t="s">
        <v>1407</v>
      </c>
      <c r="E99" s="269" t="s">
        <v>29</v>
      </c>
      <c r="F99" s="269" t="s">
        <v>23</v>
      </c>
      <c r="G99" s="274" t="s">
        <v>23</v>
      </c>
      <c r="H99" s="133">
        <v>3073</v>
      </c>
      <c r="I99" s="269" t="s">
        <v>23</v>
      </c>
      <c r="J99" s="269" t="s">
        <v>23</v>
      </c>
      <c r="K99" s="269" t="s">
        <v>23</v>
      </c>
      <c r="L99" s="269" t="s">
        <v>23</v>
      </c>
      <c r="M99" s="269" t="s">
        <v>23</v>
      </c>
      <c r="N99" s="269" t="s">
        <v>23</v>
      </c>
      <c r="O99" s="269" t="s">
        <v>23</v>
      </c>
      <c r="P99" s="398" t="s">
        <v>23</v>
      </c>
    </row>
    <row r="100" spans="1:16" ht="15" customHeight="1">
      <c r="A100" s="12">
        <v>3</v>
      </c>
      <c r="B100" s="720"/>
      <c r="C100" s="269" t="s">
        <v>257</v>
      </c>
      <c r="D100" s="269" t="s">
        <v>1410</v>
      </c>
      <c r="E100" s="269" t="s">
        <v>29</v>
      </c>
      <c r="F100" s="269" t="s">
        <v>23</v>
      </c>
      <c r="G100" s="274" t="s">
        <v>23</v>
      </c>
      <c r="H100" s="133">
        <v>42</v>
      </c>
      <c r="I100" s="269" t="s">
        <v>23</v>
      </c>
      <c r="J100" s="269" t="s">
        <v>23</v>
      </c>
      <c r="K100" s="269" t="s">
        <v>23</v>
      </c>
      <c r="L100" s="269" t="s">
        <v>23</v>
      </c>
      <c r="M100" s="269" t="s">
        <v>23</v>
      </c>
      <c r="N100" s="269" t="s">
        <v>23</v>
      </c>
      <c r="O100" s="269" t="s">
        <v>23</v>
      </c>
      <c r="P100" s="398" t="s">
        <v>23</v>
      </c>
    </row>
    <row r="101" spans="1:16" ht="15" customHeight="1">
      <c r="A101" s="12">
        <v>4</v>
      </c>
      <c r="B101" s="720"/>
      <c r="C101" s="269" t="s">
        <v>472</v>
      </c>
      <c r="D101" s="269" t="s">
        <v>1412</v>
      </c>
      <c r="E101" s="269" t="s">
        <v>29</v>
      </c>
      <c r="F101" s="291" t="s">
        <v>23</v>
      </c>
      <c r="G101" s="274" t="s">
        <v>23</v>
      </c>
      <c r="H101" s="133">
        <v>13</v>
      </c>
      <c r="I101" s="269" t="s">
        <v>23</v>
      </c>
      <c r="J101" s="269" t="s">
        <v>23</v>
      </c>
      <c r="K101" s="269" t="s">
        <v>23</v>
      </c>
      <c r="L101" s="269" t="s">
        <v>23</v>
      </c>
      <c r="M101" s="269" t="s">
        <v>23</v>
      </c>
      <c r="N101" s="269" t="s">
        <v>23</v>
      </c>
      <c r="O101" s="269" t="s">
        <v>23</v>
      </c>
      <c r="P101" s="398" t="s">
        <v>23</v>
      </c>
    </row>
    <row r="102" spans="1:16" ht="15" customHeight="1">
      <c r="A102" s="698"/>
      <c r="B102" s="699"/>
      <c r="C102" s="699"/>
      <c r="D102" s="700"/>
      <c r="E102" s="701" t="s">
        <v>1242</v>
      </c>
      <c r="F102" s="701"/>
      <c r="G102" s="235">
        <f>SUM(G98:G101)</f>
        <v>12279800</v>
      </c>
      <c r="H102" s="708"/>
      <c r="I102" s="708"/>
      <c r="J102" s="708"/>
      <c r="K102" s="708"/>
      <c r="L102" s="708"/>
      <c r="M102" s="708"/>
      <c r="N102" s="708"/>
      <c r="O102" s="708"/>
      <c r="P102" s="708"/>
    </row>
    <row r="103" spans="1:16" ht="15" customHeight="1">
      <c r="A103" s="703" t="s">
        <v>518</v>
      </c>
      <c r="B103" s="703"/>
      <c r="C103" s="703"/>
      <c r="D103" s="703"/>
      <c r="E103" s="703"/>
      <c r="F103" s="703"/>
      <c r="G103" s="703"/>
      <c r="H103" s="703"/>
      <c r="I103" s="703"/>
      <c r="J103" s="703"/>
      <c r="K103" s="703"/>
      <c r="L103" s="703"/>
      <c r="M103" s="703"/>
      <c r="N103" s="703"/>
      <c r="O103" s="703"/>
      <c r="P103" s="394"/>
    </row>
    <row r="104" spans="1:16" ht="27" customHeight="1">
      <c r="A104" s="33">
        <v>1</v>
      </c>
      <c r="B104" s="704" t="s">
        <v>489</v>
      </c>
      <c r="C104" s="269" t="s">
        <v>459</v>
      </c>
      <c r="D104" s="269" t="s">
        <v>454</v>
      </c>
      <c r="E104" s="269" t="s">
        <v>29</v>
      </c>
      <c r="F104" s="269">
        <v>1972</v>
      </c>
      <c r="G104" s="274">
        <v>1905800</v>
      </c>
      <c r="H104" s="133">
        <v>733</v>
      </c>
      <c r="I104" s="11">
        <v>2</v>
      </c>
      <c r="J104" s="11" t="s">
        <v>29</v>
      </c>
      <c r="K104" s="11" t="s">
        <v>29</v>
      </c>
      <c r="L104" s="11" t="s">
        <v>29</v>
      </c>
      <c r="M104" s="11" t="s">
        <v>349</v>
      </c>
      <c r="N104" s="11" t="s">
        <v>493</v>
      </c>
      <c r="O104" s="269" t="s">
        <v>1967</v>
      </c>
      <c r="P104" s="396" t="s">
        <v>1231</v>
      </c>
    </row>
    <row r="105" spans="1:16">
      <c r="A105" s="12">
        <v>2</v>
      </c>
      <c r="B105" s="704"/>
      <c r="C105" s="269" t="s">
        <v>471</v>
      </c>
      <c r="D105" s="269" t="s">
        <v>1407</v>
      </c>
      <c r="E105" s="269" t="s">
        <v>29</v>
      </c>
      <c r="F105" s="269" t="s">
        <v>23</v>
      </c>
      <c r="G105" s="274" t="s">
        <v>23</v>
      </c>
      <c r="H105" s="133">
        <v>2350</v>
      </c>
      <c r="I105" s="269" t="s">
        <v>23</v>
      </c>
      <c r="J105" s="269" t="s">
        <v>74</v>
      </c>
      <c r="K105" s="269" t="s">
        <v>74</v>
      </c>
      <c r="L105" s="269" t="s">
        <v>74</v>
      </c>
      <c r="M105" s="269" t="s">
        <v>1234</v>
      </c>
      <c r="N105" s="269" t="s">
        <v>23</v>
      </c>
      <c r="O105" s="269" t="s">
        <v>23</v>
      </c>
      <c r="P105" s="396" t="s">
        <v>1230</v>
      </c>
    </row>
    <row r="106" spans="1:16" ht="25.5">
      <c r="A106" s="12">
        <v>3</v>
      </c>
      <c r="B106" s="704"/>
      <c r="C106" s="269" t="s">
        <v>257</v>
      </c>
      <c r="D106" s="269" t="s">
        <v>1410</v>
      </c>
      <c r="E106" s="269" t="s">
        <v>29</v>
      </c>
      <c r="F106" s="269" t="s">
        <v>23</v>
      </c>
      <c r="G106" s="274" t="s">
        <v>23</v>
      </c>
      <c r="H106" s="133">
        <v>250</v>
      </c>
      <c r="I106" s="269" t="s">
        <v>23</v>
      </c>
      <c r="J106" s="269" t="s">
        <v>74</v>
      </c>
      <c r="K106" s="269" t="s">
        <v>74</v>
      </c>
      <c r="L106" s="269" t="s">
        <v>74</v>
      </c>
      <c r="M106" s="269" t="s">
        <v>2139</v>
      </c>
      <c r="N106" s="269" t="s">
        <v>23</v>
      </c>
      <c r="O106" s="269" t="s">
        <v>1237</v>
      </c>
      <c r="P106" s="396" t="s">
        <v>1232</v>
      </c>
    </row>
    <row r="107" spans="1:16">
      <c r="A107" s="33">
        <v>4</v>
      </c>
      <c r="B107" s="704"/>
      <c r="C107" s="269" t="s">
        <v>472</v>
      </c>
      <c r="D107" s="269" t="s">
        <v>1413</v>
      </c>
      <c r="E107" s="269" t="s">
        <v>29</v>
      </c>
      <c r="F107" s="269" t="s">
        <v>23</v>
      </c>
      <c r="G107" s="274" t="s">
        <v>23</v>
      </c>
      <c r="H107" s="133">
        <v>6</v>
      </c>
      <c r="I107" s="269" t="s">
        <v>23</v>
      </c>
      <c r="J107" s="269" t="s">
        <v>74</v>
      </c>
      <c r="K107" s="269" t="s">
        <v>74</v>
      </c>
      <c r="L107" s="269" t="s">
        <v>74</v>
      </c>
      <c r="M107" s="269" t="s">
        <v>1235</v>
      </c>
      <c r="N107" s="269" t="s">
        <v>23</v>
      </c>
      <c r="O107" s="269" t="s">
        <v>1236</v>
      </c>
      <c r="P107" s="396" t="s">
        <v>1233</v>
      </c>
    </row>
    <row r="108" spans="1:16" ht="15" customHeight="1">
      <c r="A108" s="698"/>
      <c r="B108" s="699"/>
      <c r="C108" s="699"/>
      <c r="D108" s="700"/>
      <c r="E108" s="701" t="s">
        <v>1242</v>
      </c>
      <c r="F108" s="701"/>
      <c r="G108" s="235">
        <f>SUM(G104:G107)</f>
        <v>1905800</v>
      </c>
      <c r="H108" s="708"/>
      <c r="I108" s="708"/>
      <c r="J108" s="708"/>
      <c r="K108" s="708"/>
      <c r="L108" s="708"/>
      <c r="M108" s="708"/>
      <c r="N108" s="708"/>
      <c r="O108" s="708"/>
      <c r="P108" s="708"/>
    </row>
    <row r="109" spans="1:16" ht="15" customHeight="1">
      <c r="A109" s="703" t="s">
        <v>480</v>
      </c>
      <c r="B109" s="703"/>
      <c r="C109" s="703"/>
      <c r="D109" s="703"/>
      <c r="E109" s="703"/>
      <c r="F109" s="703"/>
      <c r="G109" s="703"/>
      <c r="H109" s="703"/>
      <c r="I109" s="703"/>
      <c r="J109" s="703"/>
      <c r="K109" s="703"/>
      <c r="L109" s="703"/>
      <c r="M109" s="703"/>
      <c r="N109" s="703"/>
      <c r="O109" s="703"/>
      <c r="P109" s="394"/>
    </row>
    <row r="110" spans="1:16" ht="15" customHeight="1">
      <c r="A110" s="12">
        <v>1</v>
      </c>
      <c r="B110" s="704" t="s">
        <v>494</v>
      </c>
      <c r="C110" s="269" t="s">
        <v>459</v>
      </c>
      <c r="D110" s="269" t="s">
        <v>454</v>
      </c>
      <c r="E110" s="269" t="s">
        <v>29</v>
      </c>
      <c r="F110" s="269">
        <v>1970</v>
      </c>
      <c r="G110" s="274">
        <v>1907100</v>
      </c>
      <c r="H110" s="133">
        <v>733.5</v>
      </c>
      <c r="I110" s="11">
        <v>2</v>
      </c>
      <c r="J110" s="11" t="s">
        <v>29</v>
      </c>
      <c r="K110" s="11" t="s">
        <v>29</v>
      </c>
      <c r="L110" s="11" t="s">
        <v>74</v>
      </c>
      <c r="M110" s="11" t="s">
        <v>70</v>
      </c>
      <c r="N110" s="11" t="s">
        <v>71</v>
      </c>
      <c r="O110" s="269" t="s">
        <v>508</v>
      </c>
      <c r="P110" s="396" t="s">
        <v>1321</v>
      </c>
    </row>
    <row r="111" spans="1:16">
      <c r="A111" s="12">
        <v>2</v>
      </c>
      <c r="B111" s="704"/>
      <c r="C111" s="269" t="s">
        <v>257</v>
      </c>
      <c r="D111" s="269" t="s">
        <v>1410</v>
      </c>
      <c r="E111" s="269" t="s">
        <v>29</v>
      </c>
      <c r="F111" s="269" t="s">
        <v>23</v>
      </c>
      <c r="G111" s="274">
        <v>44998.02</v>
      </c>
      <c r="H111" s="133" t="s">
        <v>23</v>
      </c>
      <c r="I111" s="269" t="s">
        <v>23</v>
      </c>
      <c r="J111" s="269" t="s">
        <v>23</v>
      </c>
      <c r="K111" s="269" t="s">
        <v>23</v>
      </c>
      <c r="L111" s="269" t="s">
        <v>23</v>
      </c>
      <c r="M111" s="269" t="s">
        <v>23</v>
      </c>
      <c r="N111" s="269" t="s">
        <v>23</v>
      </c>
      <c r="O111" s="269" t="s">
        <v>23</v>
      </c>
      <c r="P111" s="396" t="s">
        <v>506</v>
      </c>
    </row>
    <row r="112" spans="1:16">
      <c r="A112" s="33">
        <v>3</v>
      </c>
      <c r="B112" s="704"/>
      <c r="C112" s="269" t="s">
        <v>505</v>
      </c>
      <c r="D112" s="269" t="s">
        <v>1407</v>
      </c>
      <c r="E112" s="269" t="s">
        <v>29</v>
      </c>
      <c r="F112" s="269">
        <v>2014</v>
      </c>
      <c r="G112" s="274">
        <v>65000</v>
      </c>
      <c r="H112" s="133">
        <v>150</v>
      </c>
      <c r="I112" s="269" t="s">
        <v>23</v>
      </c>
      <c r="J112" s="269" t="s">
        <v>23</v>
      </c>
      <c r="K112" s="269" t="s">
        <v>23</v>
      </c>
      <c r="L112" s="269" t="s">
        <v>23</v>
      </c>
      <c r="M112" s="269" t="s">
        <v>23</v>
      </c>
      <c r="N112" s="269" t="s">
        <v>23</v>
      </c>
      <c r="O112" s="269" t="s">
        <v>507</v>
      </c>
      <c r="P112" s="313" t="s">
        <v>23</v>
      </c>
    </row>
    <row r="113" spans="1:16" ht="15" customHeight="1">
      <c r="A113" s="698"/>
      <c r="B113" s="699"/>
      <c r="C113" s="699"/>
      <c r="D113" s="700"/>
      <c r="E113" s="701" t="s">
        <v>1242</v>
      </c>
      <c r="F113" s="701"/>
      <c r="G113" s="235">
        <f>SUM(G110:G112)</f>
        <v>2017098.02</v>
      </c>
      <c r="H113" s="708"/>
      <c r="I113" s="708"/>
      <c r="J113" s="708"/>
      <c r="K113" s="708"/>
      <c r="L113" s="708"/>
      <c r="M113" s="708"/>
      <c r="N113" s="708"/>
      <c r="O113" s="708"/>
      <c r="P113" s="708"/>
    </row>
    <row r="114" spans="1:16" ht="15" customHeight="1">
      <c r="A114" s="703" t="s">
        <v>481</v>
      </c>
      <c r="B114" s="703"/>
      <c r="C114" s="703"/>
      <c r="D114" s="703"/>
      <c r="E114" s="703"/>
      <c r="F114" s="703"/>
      <c r="G114" s="703"/>
      <c r="H114" s="703"/>
      <c r="I114" s="703"/>
      <c r="J114" s="703"/>
      <c r="K114" s="703"/>
      <c r="L114" s="703"/>
      <c r="M114" s="703"/>
      <c r="N114" s="703"/>
      <c r="O114" s="703"/>
      <c r="P114" s="394"/>
    </row>
    <row r="115" spans="1:16" ht="27" customHeight="1">
      <c r="A115" s="12">
        <v>1</v>
      </c>
      <c r="B115" s="270" t="s">
        <v>511</v>
      </c>
      <c r="C115" s="269" t="s">
        <v>492</v>
      </c>
      <c r="D115" s="269" t="s">
        <v>680</v>
      </c>
      <c r="E115" s="269" t="s">
        <v>29</v>
      </c>
      <c r="F115" s="269">
        <v>1976</v>
      </c>
      <c r="G115" s="274">
        <v>1222000</v>
      </c>
      <c r="H115" s="133">
        <v>470</v>
      </c>
      <c r="I115" s="11">
        <v>2</v>
      </c>
      <c r="J115" s="11" t="s">
        <v>29</v>
      </c>
      <c r="K115" s="11" t="s">
        <v>29</v>
      </c>
      <c r="L115" s="11" t="s">
        <v>29</v>
      </c>
      <c r="M115" s="11" t="s">
        <v>70</v>
      </c>
      <c r="N115" s="269" t="s">
        <v>515</v>
      </c>
      <c r="O115" s="269" t="s">
        <v>3494</v>
      </c>
      <c r="P115" s="396" t="s">
        <v>855</v>
      </c>
    </row>
    <row r="116" spans="1:16" ht="15" customHeight="1">
      <c r="A116" s="698"/>
      <c r="B116" s="699"/>
      <c r="C116" s="699"/>
      <c r="D116" s="700"/>
      <c r="E116" s="701" t="s">
        <v>1242</v>
      </c>
      <c r="F116" s="701"/>
      <c r="G116" s="235">
        <f>SUM(G115)</f>
        <v>1222000</v>
      </c>
      <c r="H116" s="708"/>
      <c r="I116" s="708"/>
      <c r="J116" s="708"/>
      <c r="K116" s="708"/>
      <c r="L116" s="708"/>
      <c r="M116" s="708"/>
      <c r="N116" s="708"/>
      <c r="O116" s="708"/>
      <c r="P116" s="708"/>
    </row>
    <row r="117" spans="1:16" ht="15" customHeight="1">
      <c r="A117" s="703" t="s">
        <v>482</v>
      </c>
      <c r="B117" s="703"/>
      <c r="C117" s="703"/>
      <c r="D117" s="703"/>
      <c r="E117" s="703"/>
      <c r="F117" s="703"/>
      <c r="G117" s="703"/>
      <c r="H117" s="703"/>
      <c r="I117" s="703"/>
      <c r="J117" s="703"/>
      <c r="K117" s="703"/>
      <c r="L117" s="703"/>
      <c r="M117" s="703"/>
      <c r="N117" s="703"/>
      <c r="O117" s="703"/>
      <c r="P117" s="394"/>
    </row>
    <row r="118" spans="1:16" ht="25.5" customHeight="1">
      <c r="A118" s="12">
        <v>1</v>
      </c>
      <c r="B118" s="704" t="s">
        <v>519</v>
      </c>
      <c r="C118" s="269" t="s">
        <v>491</v>
      </c>
      <c r="D118" s="695" t="s">
        <v>454</v>
      </c>
      <c r="E118" s="269" t="s">
        <v>29</v>
      </c>
      <c r="F118" s="269">
        <v>1971</v>
      </c>
      <c r="G118" s="274">
        <v>3406000</v>
      </c>
      <c r="H118" s="133">
        <v>1310</v>
      </c>
      <c r="I118" s="11">
        <v>2</v>
      </c>
      <c r="J118" s="11" t="s">
        <v>29</v>
      </c>
      <c r="K118" s="11" t="s">
        <v>29</v>
      </c>
      <c r="L118" s="269" t="s">
        <v>1959</v>
      </c>
      <c r="M118" s="11" t="s">
        <v>70</v>
      </c>
      <c r="N118" s="11" t="s">
        <v>71</v>
      </c>
      <c r="O118" s="269" t="s">
        <v>1968</v>
      </c>
      <c r="P118" s="396" t="s">
        <v>865</v>
      </c>
    </row>
    <row r="119" spans="1:16">
      <c r="A119" s="33">
        <v>2</v>
      </c>
      <c r="B119" s="704"/>
      <c r="C119" s="269" t="s">
        <v>505</v>
      </c>
      <c r="D119" s="695"/>
      <c r="E119" s="269" t="s">
        <v>29</v>
      </c>
      <c r="F119" s="269">
        <v>2014</v>
      </c>
      <c r="G119" s="274">
        <v>79900</v>
      </c>
      <c r="H119" s="134">
        <v>150</v>
      </c>
      <c r="I119" s="269">
        <v>0</v>
      </c>
      <c r="J119" s="269" t="s">
        <v>74</v>
      </c>
      <c r="K119" s="269" t="s">
        <v>74</v>
      </c>
      <c r="L119" s="269" t="s">
        <v>74</v>
      </c>
      <c r="M119" s="269" t="s">
        <v>2137</v>
      </c>
      <c r="N119" s="269" t="s">
        <v>23</v>
      </c>
      <c r="O119" s="269" t="s">
        <v>23</v>
      </c>
      <c r="P119" s="313" t="s">
        <v>23</v>
      </c>
    </row>
    <row r="120" spans="1:16" ht="15" customHeight="1">
      <c r="A120" s="12">
        <v>3</v>
      </c>
      <c r="B120" s="704"/>
      <c r="C120" s="269" t="s">
        <v>257</v>
      </c>
      <c r="D120" s="695"/>
      <c r="E120" s="269" t="s">
        <v>29</v>
      </c>
      <c r="F120" s="269">
        <v>1971</v>
      </c>
      <c r="G120" s="274">
        <v>11688.56</v>
      </c>
      <c r="H120" s="134">
        <v>501.3</v>
      </c>
      <c r="I120" s="269">
        <v>0</v>
      </c>
      <c r="J120" s="269" t="s">
        <v>74</v>
      </c>
      <c r="K120" s="269" t="s">
        <v>74</v>
      </c>
      <c r="L120" s="269" t="s">
        <v>74</v>
      </c>
      <c r="M120" s="269" t="s">
        <v>2138</v>
      </c>
      <c r="N120" s="269" t="s">
        <v>23</v>
      </c>
      <c r="O120" s="269" t="s">
        <v>23</v>
      </c>
      <c r="P120" s="313" t="s">
        <v>23</v>
      </c>
    </row>
    <row r="121" spans="1:16" ht="15" customHeight="1">
      <c r="A121" s="698"/>
      <c r="B121" s="699"/>
      <c r="C121" s="699"/>
      <c r="D121" s="700"/>
      <c r="E121" s="701" t="s">
        <v>1242</v>
      </c>
      <c r="F121" s="701"/>
      <c r="G121" s="235">
        <f>SUM(G118:G120)</f>
        <v>3497588.56</v>
      </c>
      <c r="H121" s="708"/>
      <c r="I121" s="708"/>
      <c r="J121" s="708"/>
      <c r="K121" s="708"/>
      <c r="L121" s="708"/>
      <c r="M121" s="708"/>
      <c r="N121" s="708"/>
      <c r="O121" s="708"/>
      <c r="P121" s="708"/>
    </row>
    <row r="122" spans="1:16" ht="15" customHeight="1">
      <c r="A122" s="703" t="s">
        <v>483</v>
      </c>
      <c r="B122" s="703"/>
      <c r="C122" s="703"/>
      <c r="D122" s="703"/>
      <c r="E122" s="703"/>
      <c r="F122" s="703"/>
      <c r="G122" s="703"/>
      <c r="H122" s="703"/>
      <c r="I122" s="703"/>
      <c r="J122" s="703"/>
      <c r="K122" s="703"/>
      <c r="L122" s="703"/>
      <c r="M122" s="703"/>
      <c r="N122" s="703"/>
      <c r="O122" s="703"/>
      <c r="P122" s="394"/>
    </row>
    <row r="123" spans="1:16" ht="27" customHeight="1">
      <c r="A123" s="12">
        <v>1</v>
      </c>
      <c r="B123" s="720" t="s">
        <v>531</v>
      </c>
      <c r="C123" s="448" t="s">
        <v>504</v>
      </c>
      <c r="D123" s="448" t="s">
        <v>454</v>
      </c>
      <c r="E123" s="448" t="s">
        <v>29</v>
      </c>
      <c r="F123" s="138">
        <v>1983</v>
      </c>
      <c r="G123" s="147">
        <v>2331030</v>
      </c>
      <c r="H123" s="139">
        <v>896.55</v>
      </c>
      <c r="I123" s="140">
        <v>2</v>
      </c>
      <c r="J123" s="140" t="s">
        <v>74</v>
      </c>
      <c r="K123" s="11" t="s">
        <v>29</v>
      </c>
      <c r="L123" s="138" t="s">
        <v>1970</v>
      </c>
      <c r="M123" s="140" t="s">
        <v>70</v>
      </c>
      <c r="N123" s="140" t="s">
        <v>536</v>
      </c>
      <c r="O123" s="138" t="s">
        <v>3176</v>
      </c>
      <c r="P123" s="406" t="s">
        <v>856</v>
      </c>
    </row>
    <row r="124" spans="1:16">
      <c r="A124" s="459">
        <v>2</v>
      </c>
      <c r="B124" s="720"/>
      <c r="C124" s="138" t="s">
        <v>471</v>
      </c>
      <c r="D124" s="138" t="s">
        <v>1407</v>
      </c>
      <c r="E124" s="448" t="s">
        <v>29</v>
      </c>
      <c r="F124" s="535" t="s">
        <v>23</v>
      </c>
      <c r="G124" s="575" t="s">
        <v>23</v>
      </c>
      <c r="H124" s="141">
        <v>837.5</v>
      </c>
      <c r="I124" s="269" t="s">
        <v>23</v>
      </c>
      <c r="J124" s="269" t="s">
        <v>23</v>
      </c>
      <c r="K124" s="269" t="s">
        <v>23</v>
      </c>
      <c r="L124" s="269" t="s">
        <v>23</v>
      </c>
      <c r="M124" s="269" t="s">
        <v>23</v>
      </c>
      <c r="N124" s="269" t="s">
        <v>23</v>
      </c>
      <c r="O124" s="269" t="s">
        <v>23</v>
      </c>
      <c r="P124" s="313" t="s">
        <v>23</v>
      </c>
    </row>
    <row r="125" spans="1:16">
      <c r="A125" s="12">
        <v>3</v>
      </c>
      <c r="B125" s="720"/>
      <c r="C125" s="138" t="s">
        <v>257</v>
      </c>
      <c r="D125" s="138" t="s">
        <v>1410</v>
      </c>
      <c r="E125" s="448" t="s">
        <v>29</v>
      </c>
      <c r="F125" s="269" t="s">
        <v>23</v>
      </c>
      <c r="G125" s="575" t="s">
        <v>23</v>
      </c>
      <c r="H125" s="141">
        <v>137.19999999999999</v>
      </c>
      <c r="I125" s="269" t="s">
        <v>23</v>
      </c>
      <c r="J125" s="269" t="s">
        <v>23</v>
      </c>
      <c r="K125" s="269" t="s">
        <v>23</v>
      </c>
      <c r="L125" s="269" t="s">
        <v>23</v>
      </c>
      <c r="M125" s="269" t="s">
        <v>23</v>
      </c>
      <c r="N125" s="269" t="s">
        <v>23</v>
      </c>
      <c r="O125" s="269" t="s">
        <v>23</v>
      </c>
      <c r="P125" s="313" t="s">
        <v>23</v>
      </c>
    </row>
    <row r="126" spans="1:16" ht="38.25">
      <c r="A126" s="12">
        <v>4</v>
      </c>
      <c r="B126" s="720"/>
      <c r="C126" s="138" t="s">
        <v>472</v>
      </c>
      <c r="D126" s="575" t="s">
        <v>3709</v>
      </c>
      <c r="E126" s="448" t="s">
        <v>29</v>
      </c>
      <c r="F126" s="448" t="s">
        <v>23</v>
      </c>
      <c r="G126" s="575" t="s">
        <v>23</v>
      </c>
      <c r="H126" s="141" t="s">
        <v>23</v>
      </c>
      <c r="I126" s="141" t="s">
        <v>23</v>
      </c>
      <c r="J126" s="141" t="s">
        <v>23</v>
      </c>
      <c r="K126" s="141" t="s">
        <v>23</v>
      </c>
      <c r="L126" s="141" t="s">
        <v>23</v>
      </c>
      <c r="M126" s="141" t="s">
        <v>23</v>
      </c>
      <c r="N126" s="141" t="s">
        <v>23</v>
      </c>
      <c r="O126" s="568" t="s">
        <v>23</v>
      </c>
      <c r="P126" s="317" t="s">
        <v>23</v>
      </c>
    </row>
    <row r="127" spans="1:16" ht="15" customHeight="1">
      <c r="A127" s="698"/>
      <c r="B127" s="699"/>
      <c r="C127" s="699"/>
      <c r="D127" s="700"/>
      <c r="E127" s="701" t="s">
        <v>1242</v>
      </c>
      <c r="F127" s="701"/>
      <c r="G127" s="235">
        <f>SUM(G123:G126)</f>
        <v>2331030</v>
      </c>
      <c r="H127" s="708"/>
      <c r="I127" s="708"/>
      <c r="J127" s="708"/>
      <c r="K127" s="708"/>
      <c r="L127" s="708"/>
      <c r="M127" s="708"/>
      <c r="N127" s="708"/>
      <c r="O127" s="708"/>
      <c r="P127" s="708"/>
    </row>
    <row r="128" spans="1:16" ht="15" customHeight="1">
      <c r="A128" s="703" t="s">
        <v>484</v>
      </c>
      <c r="B128" s="703"/>
      <c r="C128" s="703"/>
      <c r="D128" s="703"/>
      <c r="E128" s="703"/>
      <c r="F128" s="703"/>
      <c r="G128" s="703"/>
      <c r="H128" s="703"/>
      <c r="I128" s="703"/>
      <c r="J128" s="703"/>
      <c r="K128" s="703"/>
      <c r="L128" s="703"/>
      <c r="M128" s="703"/>
      <c r="N128" s="703"/>
      <c r="O128" s="703"/>
      <c r="P128" s="394"/>
    </row>
    <row r="129" spans="1:16" ht="27" customHeight="1">
      <c r="A129" s="12">
        <v>1</v>
      </c>
      <c r="B129" s="720" t="s">
        <v>538</v>
      </c>
      <c r="C129" s="269" t="s">
        <v>504</v>
      </c>
      <c r="D129" s="269" t="s">
        <v>542</v>
      </c>
      <c r="E129" s="269" t="s">
        <v>29</v>
      </c>
      <c r="F129" s="269">
        <v>1984</v>
      </c>
      <c r="G129" s="274">
        <v>1002742</v>
      </c>
      <c r="H129" s="133">
        <v>385.67</v>
      </c>
      <c r="I129" s="11">
        <v>2</v>
      </c>
      <c r="J129" s="140" t="s">
        <v>74</v>
      </c>
      <c r="K129" s="11" t="s">
        <v>29</v>
      </c>
      <c r="L129" s="140" t="s">
        <v>74</v>
      </c>
      <c r="M129" s="11" t="s">
        <v>544</v>
      </c>
      <c r="N129" s="11" t="s">
        <v>186</v>
      </c>
      <c r="O129" s="269" t="s">
        <v>545</v>
      </c>
      <c r="P129" s="396" t="s">
        <v>543</v>
      </c>
    </row>
    <row r="130" spans="1:16">
      <c r="A130" s="33">
        <v>2</v>
      </c>
      <c r="B130" s="720"/>
      <c r="C130" s="269" t="s">
        <v>535</v>
      </c>
      <c r="D130" s="138" t="s">
        <v>1410</v>
      </c>
      <c r="E130" s="269" t="s">
        <v>29</v>
      </c>
      <c r="F130" s="269">
        <v>1984</v>
      </c>
      <c r="G130" s="575" t="s">
        <v>23</v>
      </c>
      <c r="H130" s="142" t="s">
        <v>1984</v>
      </c>
      <c r="I130" s="269" t="s">
        <v>23</v>
      </c>
      <c r="J130" s="269" t="s">
        <v>23</v>
      </c>
      <c r="K130" s="269" t="s">
        <v>23</v>
      </c>
      <c r="L130" s="269" t="s">
        <v>23</v>
      </c>
      <c r="M130" s="269" t="s">
        <v>23</v>
      </c>
      <c r="N130" s="269" t="s">
        <v>23</v>
      </c>
      <c r="O130" s="269" t="s">
        <v>23</v>
      </c>
      <c r="P130" s="398" t="s">
        <v>23</v>
      </c>
    </row>
    <row r="131" spans="1:16" ht="15" customHeight="1">
      <c r="A131" s="698"/>
      <c r="B131" s="699"/>
      <c r="C131" s="699"/>
      <c r="D131" s="700"/>
      <c r="E131" s="701" t="s">
        <v>1242</v>
      </c>
      <c r="F131" s="701"/>
      <c r="G131" s="235">
        <f>SUM(G129:G130)</f>
        <v>1002742</v>
      </c>
      <c r="H131" s="708"/>
      <c r="I131" s="708"/>
      <c r="J131" s="708"/>
      <c r="K131" s="708"/>
      <c r="L131" s="708"/>
      <c r="M131" s="708"/>
      <c r="N131" s="708"/>
      <c r="O131" s="708"/>
      <c r="P131" s="708"/>
    </row>
    <row r="132" spans="1:16" ht="15" customHeight="1">
      <c r="A132" s="703" t="s">
        <v>485</v>
      </c>
      <c r="B132" s="703"/>
      <c r="C132" s="703"/>
      <c r="D132" s="703"/>
      <c r="E132" s="703"/>
      <c r="F132" s="703"/>
      <c r="G132" s="703"/>
      <c r="H132" s="703"/>
      <c r="I132" s="703"/>
      <c r="J132" s="703"/>
      <c r="K132" s="703"/>
      <c r="L132" s="703"/>
      <c r="M132" s="703"/>
      <c r="N132" s="703"/>
      <c r="O132" s="703"/>
      <c r="P132" s="394"/>
    </row>
    <row r="133" spans="1:16" ht="15" customHeight="1">
      <c r="A133" s="12">
        <v>1</v>
      </c>
      <c r="B133" s="704" t="s">
        <v>548</v>
      </c>
      <c r="C133" s="269" t="s">
        <v>553</v>
      </c>
      <c r="D133" s="269" t="s">
        <v>454</v>
      </c>
      <c r="E133" s="269" t="s">
        <v>29</v>
      </c>
      <c r="F133" s="269">
        <v>1986</v>
      </c>
      <c r="G133" s="274">
        <v>2169180</v>
      </c>
      <c r="H133" s="133">
        <v>834.3</v>
      </c>
      <c r="I133" s="11">
        <v>2</v>
      </c>
      <c r="J133" s="11" t="s">
        <v>29</v>
      </c>
      <c r="K133" s="11" t="s">
        <v>29</v>
      </c>
      <c r="L133" s="140" t="s">
        <v>74</v>
      </c>
      <c r="M133" s="11" t="s">
        <v>115</v>
      </c>
      <c r="N133" s="11" t="s">
        <v>71</v>
      </c>
      <c r="O133" s="269" t="s">
        <v>556</v>
      </c>
      <c r="P133" s="396" t="s">
        <v>554</v>
      </c>
    </row>
    <row r="134" spans="1:16">
      <c r="A134" s="12">
        <v>2</v>
      </c>
      <c r="B134" s="704"/>
      <c r="C134" s="269" t="s">
        <v>551</v>
      </c>
      <c r="D134" s="269" t="s">
        <v>552</v>
      </c>
      <c r="E134" s="269" t="s">
        <v>29</v>
      </c>
      <c r="F134" s="269">
        <v>2014</v>
      </c>
      <c r="G134" s="274">
        <v>65000</v>
      </c>
      <c r="H134" s="133">
        <v>150</v>
      </c>
      <c r="I134" s="269" t="s">
        <v>23</v>
      </c>
      <c r="J134" s="269" t="s">
        <v>23</v>
      </c>
      <c r="K134" s="269" t="s">
        <v>23</v>
      </c>
      <c r="L134" s="269" t="s">
        <v>23</v>
      </c>
      <c r="M134" s="269" t="s">
        <v>2136</v>
      </c>
      <c r="N134" s="269" t="s">
        <v>23</v>
      </c>
      <c r="O134" s="269" t="s">
        <v>23</v>
      </c>
      <c r="P134" s="396" t="s">
        <v>555</v>
      </c>
    </row>
    <row r="135" spans="1:16" ht="15" customHeight="1">
      <c r="A135" s="698"/>
      <c r="B135" s="699"/>
      <c r="C135" s="699"/>
      <c r="D135" s="700"/>
      <c r="E135" s="701" t="s">
        <v>1242</v>
      </c>
      <c r="F135" s="701"/>
      <c r="G135" s="235">
        <f>SUM(G133:G134)</f>
        <v>2234180</v>
      </c>
      <c r="H135" s="708"/>
      <c r="I135" s="708"/>
      <c r="J135" s="708"/>
      <c r="K135" s="708"/>
      <c r="L135" s="708"/>
      <c r="M135" s="708"/>
      <c r="N135" s="708"/>
      <c r="O135" s="708"/>
      <c r="P135" s="708"/>
    </row>
    <row r="136" spans="1:16" ht="15" customHeight="1">
      <c r="A136" s="703" t="s">
        <v>557</v>
      </c>
      <c r="B136" s="703"/>
      <c r="C136" s="703"/>
      <c r="D136" s="703"/>
      <c r="E136" s="703"/>
      <c r="F136" s="703"/>
      <c r="G136" s="703"/>
      <c r="H136" s="703"/>
      <c r="I136" s="703"/>
      <c r="J136" s="703"/>
      <c r="K136" s="703"/>
      <c r="L136" s="703"/>
      <c r="M136" s="703"/>
      <c r="N136" s="703"/>
      <c r="O136" s="703"/>
      <c r="P136" s="394"/>
    </row>
    <row r="137" spans="1:16" ht="27" customHeight="1">
      <c r="A137" s="33">
        <v>1</v>
      </c>
      <c r="B137" s="704" t="s">
        <v>558</v>
      </c>
      <c r="C137" s="269" t="s">
        <v>459</v>
      </c>
      <c r="D137" s="269" t="s">
        <v>454</v>
      </c>
      <c r="E137" s="269" t="s">
        <v>29</v>
      </c>
      <c r="F137" s="291" t="s">
        <v>23</v>
      </c>
      <c r="G137" s="274">
        <v>1851200</v>
      </c>
      <c r="H137" s="133">
        <v>712</v>
      </c>
      <c r="I137" s="269" t="s">
        <v>1990</v>
      </c>
      <c r="J137" s="11" t="s">
        <v>29</v>
      </c>
      <c r="K137" s="11" t="s">
        <v>29</v>
      </c>
      <c r="L137" s="11" t="s">
        <v>74</v>
      </c>
      <c r="M137" s="11" t="s">
        <v>70</v>
      </c>
      <c r="N137" s="11" t="s">
        <v>71</v>
      </c>
      <c r="O137" s="269" t="s">
        <v>872</v>
      </c>
      <c r="P137" s="396" t="s">
        <v>562</v>
      </c>
    </row>
    <row r="138" spans="1:16">
      <c r="A138" s="12">
        <v>2</v>
      </c>
      <c r="B138" s="704"/>
      <c r="C138" s="269" t="s">
        <v>471</v>
      </c>
      <c r="D138" s="269" t="s">
        <v>1407</v>
      </c>
      <c r="E138" s="269" t="s">
        <v>29</v>
      </c>
      <c r="F138" s="269" t="s">
        <v>23</v>
      </c>
      <c r="G138" s="274">
        <v>27309.42</v>
      </c>
      <c r="H138" s="134" t="s">
        <v>23</v>
      </c>
      <c r="I138" s="269" t="s">
        <v>23</v>
      </c>
      <c r="J138" s="269" t="s">
        <v>23</v>
      </c>
      <c r="K138" s="269" t="s">
        <v>23</v>
      </c>
      <c r="L138" s="269" t="s">
        <v>23</v>
      </c>
      <c r="M138" s="269" t="s">
        <v>23</v>
      </c>
      <c r="N138" s="269" t="s">
        <v>23</v>
      </c>
      <c r="O138" s="269" t="s">
        <v>23</v>
      </c>
      <c r="P138" s="313" t="s">
        <v>23</v>
      </c>
    </row>
    <row r="139" spans="1:16" ht="15" customHeight="1">
      <c r="A139" s="698"/>
      <c r="B139" s="699"/>
      <c r="C139" s="699"/>
      <c r="D139" s="700"/>
      <c r="E139" s="701" t="s">
        <v>1242</v>
      </c>
      <c r="F139" s="701"/>
      <c r="G139" s="235">
        <f>SUM(G137:G138)</f>
        <v>1878509.42</v>
      </c>
      <c r="H139" s="708"/>
      <c r="I139" s="708"/>
      <c r="J139" s="708"/>
      <c r="K139" s="708"/>
      <c r="L139" s="708"/>
      <c r="M139" s="708"/>
      <c r="N139" s="708"/>
      <c r="O139" s="708"/>
      <c r="P139" s="708"/>
    </row>
    <row r="140" spans="1:16" ht="15" customHeight="1">
      <c r="A140" s="703" t="s">
        <v>486</v>
      </c>
      <c r="B140" s="703"/>
      <c r="C140" s="703"/>
      <c r="D140" s="703"/>
      <c r="E140" s="703"/>
      <c r="F140" s="703"/>
      <c r="G140" s="703"/>
      <c r="H140" s="703"/>
      <c r="I140" s="703"/>
      <c r="J140" s="703"/>
      <c r="K140" s="703"/>
      <c r="L140" s="703"/>
      <c r="M140" s="703"/>
      <c r="N140" s="703"/>
      <c r="O140" s="703"/>
      <c r="P140" s="394"/>
    </row>
    <row r="141" spans="1:16" ht="40.5" customHeight="1">
      <c r="A141" s="33">
        <v>1</v>
      </c>
      <c r="B141" s="709" t="s">
        <v>803</v>
      </c>
      <c r="C141" s="268" t="s">
        <v>569</v>
      </c>
      <c r="D141" s="709" t="s">
        <v>847</v>
      </c>
      <c r="E141" s="269" t="s">
        <v>29</v>
      </c>
      <c r="F141" s="268" t="s">
        <v>1238</v>
      </c>
      <c r="G141" s="274">
        <v>2399800</v>
      </c>
      <c r="H141" s="135">
        <v>923</v>
      </c>
      <c r="I141" s="265">
        <v>2</v>
      </c>
      <c r="J141" s="269" t="s">
        <v>641</v>
      </c>
      <c r="K141" s="265" t="s">
        <v>29</v>
      </c>
      <c r="L141" s="268" t="s">
        <v>1971</v>
      </c>
      <c r="M141" s="268" t="s">
        <v>571</v>
      </c>
      <c r="N141" s="268" t="s">
        <v>572</v>
      </c>
      <c r="O141" s="268" t="s">
        <v>1969</v>
      </c>
      <c r="P141" s="407" t="s">
        <v>1322</v>
      </c>
    </row>
    <row r="142" spans="1:16">
      <c r="A142" s="12">
        <v>2</v>
      </c>
      <c r="B142" s="709"/>
      <c r="C142" s="268" t="s">
        <v>570</v>
      </c>
      <c r="D142" s="709"/>
      <c r="E142" s="269" t="s">
        <v>29</v>
      </c>
      <c r="F142" s="269">
        <v>1985</v>
      </c>
      <c r="G142" s="274">
        <v>13500</v>
      </c>
      <c r="H142" s="135" t="s">
        <v>1985</v>
      </c>
      <c r="I142" s="269" t="s">
        <v>23</v>
      </c>
      <c r="J142" s="269" t="s">
        <v>23</v>
      </c>
      <c r="K142" s="269" t="s">
        <v>23</v>
      </c>
      <c r="L142" s="269" t="s">
        <v>23</v>
      </c>
      <c r="M142" s="269" t="s">
        <v>23</v>
      </c>
      <c r="N142" s="269" t="s">
        <v>23</v>
      </c>
      <c r="O142" s="269" t="s">
        <v>23</v>
      </c>
      <c r="P142" s="313" t="s">
        <v>23</v>
      </c>
    </row>
    <row r="143" spans="1:16">
      <c r="A143" s="12">
        <v>3</v>
      </c>
      <c r="B143" s="709"/>
      <c r="C143" s="268" t="s">
        <v>552</v>
      </c>
      <c r="D143" s="709"/>
      <c r="E143" s="269" t="s">
        <v>29</v>
      </c>
      <c r="F143" s="269">
        <v>2010</v>
      </c>
      <c r="G143" s="274">
        <v>4200</v>
      </c>
      <c r="H143" s="134" t="s">
        <v>23</v>
      </c>
      <c r="I143" s="269" t="s">
        <v>23</v>
      </c>
      <c r="J143" s="269" t="s">
        <v>23</v>
      </c>
      <c r="K143" s="269" t="s">
        <v>23</v>
      </c>
      <c r="L143" s="269" t="s">
        <v>23</v>
      </c>
      <c r="M143" s="269" t="s">
        <v>23</v>
      </c>
      <c r="N143" s="269" t="s">
        <v>23</v>
      </c>
      <c r="O143" s="269" t="s">
        <v>23</v>
      </c>
      <c r="P143" s="313" t="s">
        <v>23</v>
      </c>
    </row>
    <row r="144" spans="1:16" ht="15" customHeight="1">
      <c r="A144" s="698"/>
      <c r="B144" s="699"/>
      <c r="C144" s="699"/>
      <c r="D144" s="700"/>
      <c r="E144" s="701" t="s">
        <v>1242</v>
      </c>
      <c r="F144" s="701"/>
      <c r="G144" s="235">
        <f>SUM(G141:G143)</f>
        <v>2417500</v>
      </c>
      <c r="H144" s="708"/>
      <c r="I144" s="708"/>
      <c r="J144" s="708"/>
      <c r="K144" s="708"/>
      <c r="L144" s="708"/>
      <c r="M144" s="708"/>
      <c r="N144" s="708"/>
      <c r="O144" s="708"/>
      <c r="P144" s="708"/>
    </row>
    <row r="145" spans="1:16" ht="15" customHeight="1">
      <c r="A145" s="703" t="s">
        <v>487</v>
      </c>
      <c r="B145" s="703"/>
      <c r="C145" s="703"/>
      <c r="D145" s="703"/>
      <c r="E145" s="703"/>
      <c r="F145" s="703"/>
      <c r="G145" s="703"/>
      <c r="H145" s="703"/>
      <c r="I145" s="703"/>
      <c r="J145" s="703"/>
      <c r="K145" s="703"/>
      <c r="L145" s="703"/>
      <c r="M145" s="703"/>
      <c r="N145" s="703"/>
      <c r="O145" s="703"/>
      <c r="P145" s="394"/>
    </row>
    <row r="146" spans="1:16" ht="15" customHeight="1">
      <c r="A146" s="33">
        <v>1</v>
      </c>
      <c r="B146" s="722" t="s">
        <v>1444</v>
      </c>
      <c r="C146" s="269" t="s">
        <v>471</v>
      </c>
      <c r="D146" s="269" t="s">
        <v>1407</v>
      </c>
      <c r="E146" s="269" t="s">
        <v>29</v>
      </c>
      <c r="F146" s="269">
        <v>2009</v>
      </c>
      <c r="G146" s="274">
        <v>9049</v>
      </c>
      <c r="H146" s="133">
        <v>444.72</v>
      </c>
      <c r="I146" s="11">
        <v>2</v>
      </c>
      <c r="J146" s="11" t="s">
        <v>74</v>
      </c>
      <c r="K146" s="11" t="s">
        <v>29</v>
      </c>
      <c r="L146" s="11" t="s">
        <v>74</v>
      </c>
      <c r="M146" s="11" t="s">
        <v>70</v>
      </c>
      <c r="N146" s="11" t="s">
        <v>71</v>
      </c>
      <c r="O146" s="269" t="s">
        <v>226</v>
      </c>
      <c r="P146" s="396" t="s">
        <v>600</v>
      </c>
    </row>
    <row r="147" spans="1:16">
      <c r="A147" s="12">
        <v>2</v>
      </c>
      <c r="B147" s="723"/>
      <c r="C147" s="269" t="s">
        <v>471</v>
      </c>
      <c r="D147" s="269" t="s">
        <v>1407</v>
      </c>
      <c r="E147" s="448" t="s">
        <v>29</v>
      </c>
      <c r="F147" s="269">
        <v>2010</v>
      </c>
      <c r="G147" s="274">
        <v>8551</v>
      </c>
      <c r="H147" s="134" t="s">
        <v>23</v>
      </c>
      <c r="I147" s="269" t="s">
        <v>23</v>
      </c>
      <c r="J147" s="269" t="s">
        <v>23</v>
      </c>
      <c r="K147" s="269" t="s">
        <v>23</v>
      </c>
      <c r="L147" s="269" t="s">
        <v>23</v>
      </c>
      <c r="M147" s="269" t="s">
        <v>23</v>
      </c>
      <c r="N147" s="269" t="s">
        <v>23</v>
      </c>
      <c r="O147" s="269" t="s">
        <v>23</v>
      </c>
      <c r="P147" s="313" t="s">
        <v>23</v>
      </c>
    </row>
    <row r="148" spans="1:16">
      <c r="A148" s="12">
        <v>3</v>
      </c>
      <c r="B148" s="723"/>
      <c r="C148" s="448" t="s">
        <v>578</v>
      </c>
      <c r="D148" s="448" t="s">
        <v>1410</v>
      </c>
      <c r="E148" s="448" t="s">
        <v>29</v>
      </c>
      <c r="F148" s="269">
        <v>2011</v>
      </c>
      <c r="G148" s="274">
        <v>8000</v>
      </c>
      <c r="H148" s="134" t="s">
        <v>23</v>
      </c>
      <c r="I148" s="269" t="s">
        <v>23</v>
      </c>
      <c r="J148" s="269" t="s">
        <v>23</v>
      </c>
      <c r="K148" s="269" t="s">
        <v>23</v>
      </c>
      <c r="L148" s="269" t="s">
        <v>23</v>
      </c>
      <c r="M148" s="269" t="s">
        <v>23</v>
      </c>
      <c r="N148" s="269" t="s">
        <v>23</v>
      </c>
      <c r="O148" s="269" t="s">
        <v>23</v>
      </c>
      <c r="P148" s="313" t="s">
        <v>23</v>
      </c>
    </row>
    <row r="149" spans="1:16">
      <c r="A149" s="304">
        <v>4</v>
      </c>
      <c r="B149" s="724"/>
      <c r="C149" s="448" t="s">
        <v>3263</v>
      </c>
      <c r="D149" s="448" t="s">
        <v>1407</v>
      </c>
      <c r="E149" s="448" t="s">
        <v>29</v>
      </c>
      <c r="F149" s="448">
        <v>2014</v>
      </c>
      <c r="G149" s="455">
        <v>2000</v>
      </c>
      <c r="H149" s="134" t="s">
        <v>23</v>
      </c>
      <c r="I149" s="448" t="s">
        <v>23</v>
      </c>
      <c r="J149" s="448" t="s">
        <v>23</v>
      </c>
      <c r="K149" s="448" t="s">
        <v>23</v>
      </c>
      <c r="L149" s="448" t="s">
        <v>23</v>
      </c>
      <c r="M149" s="448" t="s">
        <v>23</v>
      </c>
      <c r="N149" s="448" t="s">
        <v>23</v>
      </c>
      <c r="O149" s="448" t="s">
        <v>23</v>
      </c>
      <c r="P149" s="313" t="s">
        <v>23</v>
      </c>
    </row>
    <row r="150" spans="1:16" ht="15" customHeight="1">
      <c r="A150" s="698"/>
      <c r="B150" s="699"/>
      <c r="C150" s="699"/>
      <c r="D150" s="700"/>
      <c r="E150" s="701" t="s">
        <v>1242</v>
      </c>
      <c r="F150" s="701"/>
      <c r="G150" s="235">
        <f>SUM(G146:G149)</f>
        <v>27600</v>
      </c>
      <c r="H150" s="708"/>
      <c r="I150" s="708"/>
      <c r="J150" s="708"/>
      <c r="K150" s="708"/>
      <c r="L150" s="708"/>
      <c r="M150" s="708"/>
      <c r="N150" s="708"/>
      <c r="O150" s="708"/>
      <c r="P150" s="708"/>
    </row>
    <row r="151" spans="1:16" ht="15" customHeight="1">
      <c r="A151" s="703" t="s">
        <v>590</v>
      </c>
      <c r="B151" s="703"/>
      <c r="C151" s="703"/>
      <c r="D151" s="703"/>
      <c r="E151" s="703"/>
      <c r="F151" s="703"/>
      <c r="G151" s="703"/>
      <c r="H151" s="703"/>
      <c r="I151" s="703"/>
      <c r="J151" s="703"/>
      <c r="K151" s="703"/>
      <c r="L151" s="703"/>
      <c r="M151" s="703"/>
      <c r="N151" s="703"/>
      <c r="O151" s="703"/>
      <c r="P151" s="394"/>
    </row>
    <row r="152" spans="1:16" ht="15" customHeight="1">
      <c r="A152" s="33">
        <v>1</v>
      </c>
      <c r="B152" s="704" t="s">
        <v>592</v>
      </c>
      <c r="C152" s="269" t="s">
        <v>595</v>
      </c>
      <c r="D152" s="269" t="s">
        <v>1005</v>
      </c>
      <c r="E152" s="269" t="s">
        <v>29</v>
      </c>
      <c r="F152" s="269">
        <v>1964</v>
      </c>
      <c r="G152" s="274">
        <v>8473400</v>
      </c>
      <c r="H152" s="578">
        <v>3259</v>
      </c>
      <c r="I152" s="11">
        <v>2</v>
      </c>
      <c r="J152" s="11" t="s">
        <v>29</v>
      </c>
      <c r="K152" s="11" t="s">
        <v>29</v>
      </c>
      <c r="L152" s="11" t="s">
        <v>74</v>
      </c>
      <c r="M152" s="11" t="s">
        <v>70</v>
      </c>
      <c r="N152" s="11" t="s">
        <v>71</v>
      </c>
      <c r="O152" s="269" t="s">
        <v>226</v>
      </c>
      <c r="P152" s="396" t="s">
        <v>599</v>
      </c>
    </row>
    <row r="153" spans="1:16">
      <c r="A153" s="12">
        <v>2</v>
      </c>
      <c r="B153" s="704"/>
      <c r="C153" s="269" t="s">
        <v>597</v>
      </c>
      <c r="D153" s="269" t="s">
        <v>1407</v>
      </c>
      <c r="E153" s="269" t="s">
        <v>29</v>
      </c>
      <c r="F153" s="269">
        <v>2011</v>
      </c>
      <c r="G153" s="274">
        <v>1099818.3</v>
      </c>
      <c r="H153" s="134" t="s">
        <v>23</v>
      </c>
      <c r="I153" s="269" t="s">
        <v>23</v>
      </c>
      <c r="J153" s="269" t="s">
        <v>23</v>
      </c>
      <c r="K153" s="269" t="s">
        <v>23</v>
      </c>
      <c r="L153" s="269" t="s">
        <v>23</v>
      </c>
      <c r="M153" s="269" t="s">
        <v>23</v>
      </c>
      <c r="N153" s="269" t="s">
        <v>23</v>
      </c>
      <c r="O153" s="269" t="s">
        <v>23</v>
      </c>
      <c r="P153" s="313" t="s">
        <v>23</v>
      </c>
    </row>
    <row r="154" spans="1:16">
      <c r="A154" s="12">
        <v>3</v>
      </c>
      <c r="B154" s="704"/>
      <c r="C154" s="269" t="s">
        <v>598</v>
      </c>
      <c r="D154" s="269" t="s">
        <v>1407</v>
      </c>
      <c r="E154" s="269" t="s">
        <v>29</v>
      </c>
      <c r="F154" s="269">
        <v>2012</v>
      </c>
      <c r="G154" s="274">
        <v>231547.5</v>
      </c>
      <c r="H154" s="134" t="s">
        <v>23</v>
      </c>
      <c r="I154" s="269" t="s">
        <v>23</v>
      </c>
      <c r="J154" s="269" t="s">
        <v>23</v>
      </c>
      <c r="K154" s="269" t="s">
        <v>23</v>
      </c>
      <c r="L154" s="269" t="s">
        <v>23</v>
      </c>
      <c r="M154" s="269" t="s">
        <v>23</v>
      </c>
      <c r="N154" s="269" t="s">
        <v>23</v>
      </c>
      <c r="O154" s="269" t="s">
        <v>23</v>
      </c>
      <c r="P154" s="313" t="s">
        <v>23</v>
      </c>
    </row>
    <row r="155" spans="1:16" ht="15" customHeight="1">
      <c r="A155" s="698"/>
      <c r="B155" s="699"/>
      <c r="C155" s="699"/>
      <c r="D155" s="700"/>
      <c r="E155" s="701" t="s">
        <v>1242</v>
      </c>
      <c r="F155" s="701"/>
      <c r="G155" s="235">
        <f>SUM(G152:G154)</f>
        <v>9804765.8000000007</v>
      </c>
      <c r="H155" s="708"/>
      <c r="I155" s="708"/>
      <c r="J155" s="708"/>
      <c r="K155" s="708"/>
      <c r="L155" s="708"/>
      <c r="M155" s="708"/>
      <c r="N155" s="708"/>
      <c r="O155" s="708"/>
      <c r="P155" s="708"/>
    </row>
    <row r="156" spans="1:16" ht="15" customHeight="1">
      <c r="A156" s="703" t="s">
        <v>625</v>
      </c>
      <c r="B156" s="703"/>
      <c r="C156" s="703"/>
      <c r="D156" s="703"/>
      <c r="E156" s="703"/>
      <c r="F156" s="703"/>
      <c r="G156" s="703"/>
      <c r="H156" s="703"/>
      <c r="I156" s="703"/>
      <c r="J156" s="703"/>
      <c r="K156" s="703"/>
      <c r="L156" s="703"/>
      <c r="M156" s="703"/>
      <c r="N156" s="703"/>
      <c r="O156" s="703"/>
      <c r="P156" s="394"/>
    </row>
    <row r="157" spans="1:16" ht="42.75" customHeight="1">
      <c r="A157" s="33">
        <v>1</v>
      </c>
      <c r="B157" s="704" t="s">
        <v>1445</v>
      </c>
      <c r="C157" s="269" t="s">
        <v>631</v>
      </c>
      <c r="D157" s="269" t="s">
        <v>139</v>
      </c>
      <c r="E157" s="269" t="s">
        <v>29</v>
      </c>
      <c r="F157" s="269">
        <v>1970</v>
      </c>
      <c r="G157" s="274">
        <v>6168214</v>
      </c>
      <c r="H157" s="133">
        <v>2372.39</v>
      </c>
      <c r="I157" s="11">
        <v>3</v>
      </c>
      <c r="J157" s="269" t="s">
        <v>641</v>
      </c>
      <c r="K157" s="11" t="s">
        <v>29</v>
      </c>
      <c r="L157" s="11" t="s">
        <v>74</v>
      </c>
      <c r="M157" s="269" t="s">
        <v>636</v>
      </c>
      <c r="N157" s="11" t="s">
        <v>71</v>
      </c>
      <c r="O157" s="269" t="s">
        <v>116</v>
      </c>
      <c r="P157" s="396" t="s">
        <v>635</v>
      </c>
    </row>
    <row r="158" spans="1:16">
      <c r="A158" s="12">
        <v>2</v>
      </c>
      <c r="B158" s="704"/>
      <c r="C158" s="269" t="s">
        <v>632</v>
      </c>
      <c r="D158" s="269" t="s">
        <v>633</v>
      </c>
      <c r="E158" s="269" t="s">
        <v>29</v>
      </c>
      <c r="F158" s="269">
        <v>2006</v>
      </c>
      <c r="G158" s="274">
        <v>234338</v>
      </c>
      <c r="H158" s="133">
        <v>90.13</v>
      </c>
      <c r="I158" s="11">
        <v>1</v>
      </c>
      <c r="J158" s="11" t="s">
        <v>74</v>
      </c>
      <c r="K158" s="11" t="s">
        <v>74</v>
      </c>
      <c r="L158" s="11" t="s">
        <v>74</v>
      </c>
      <c r="M158" s="11" t="s">
        <v>637</v>
      </c>
      <c r="N158" s="11" t="s">
        <v>34</v>
      </c>
      <c r="O158" s="269" t="s">
        <v>116</v>
      </c>
      <c r="P158" s="313" t="s">
        <v>23</v>
      </c>
    </row>
    <row r="159" spans="1:16">
      <c r="A159" s="12">
        <v>3</v>
      </c>
      <c r="B159" s="704"/>
      <c r="C159" s="269" t="s">
        <v>681</v>
      </c>
      <c r="D159" s="269" t="s">
        <v>23</v>
      </c>
      <c r="E159" s="269"/>
      <c r="F159" s="269">
        <v>2007</v>
      </c>
      <c r="G159" s="274">
        <v>352246</v>
      </c>
      <c r="H159" s="134" t="s">
        <v>23</v>
      </c>
      <c r="I159" s="269" t="s">
        <v>23</v>
      </c>
      <c r="J159" s="269" t="s">
        <v>23</v>
      </c>
      <c r="K159" s="269" t="s">
        <v>23</v>
      </c>
      <c r="L159" s="269" t="s">
        <v>23</v>
      </c>
      <c r="M159" s="269" t="s">
        <v>23</v>
      </c>
      <c r="N159" s="269" t="s">
        <v>23</v>
      </c>
      <c r="O159" s="269" t="s">
        <v>23</v>
      </c>
      <c r="P159" s="313" t="s">
        <v>23</v>
      </c>
    </row>
    <row r="160" spans="1:16">
      <c r="A160" s="33">
        <v>4</v>
      </c>
      <c r="B160" s="704"/>
      <c r="C160" s="269" t="s">
        <v>471</v>
      </c>
      <c r="D160" s="269" t="s">
        <v>1407</v>
      </c>
      <c r="E160" s="269" t="s">
        <v>29</v>
      </c>
      <c r="F160" s="269">
        <v>2012</v>
      </c>
      <c r="G160" s="274">
        <v>199069.79</v>
      </c>
      <c r="H160" s="133">
        <v>500</v>
      </c>
      <c r="I160" s="269" t="s">
        <v>23</v>
      </c>
      <c r="J160" s="11" t="s">
        <v>74</v>
      </c>
      <c r="K160" s="11" t="s">
        <v>74</v>
      </c>
      <c r="L160" s="11" t="s">
        <v>74</v>
      </c>
      <c r="M160" s="269" t="s">
        <v>23</v>
      </c>
      <c r="N160" s="269" t="s">
        <v>23</v>
      </c>
      <c r="O160" s="269" t="s">
        <v>23</v>
      </c>
      <c r="P160" s="313" t="s">
        <v>23</v>
      </c>
    </row>
    <row r="161" spans="1:16" ht="42.75" customHeight="1">
      <c r="A161" s="12">
        <v>5</v>
      </c>
      <c r="B161" s="704"/>
      <c r="C161" s="269" t="s">
        <v>849</v>
      </c>
      <c r="D161" s="269" t="s">
        <v>848</v>
      </c>
      <c r="E161" s="269" t="s">
        <v>29</v>
      </c>
      <c r="F161" s="269">
        <v>2012</v>
      </c>
      <c r="G161" s="274">
        <v>1147147.8799999999</v>
      </c>
      <c r="H161" s="133">
        <v>2468</v>
      </c>
      <c r="I161" s="11">
        <v>0</v>
      </c>
      <c r="J161" s="11" t="s">
        <v>74</v>
      </c>
      <c r="K161" s="269" t="s">
        <v>642</v>
      </c>
      <c r="L161" s="11" t="s">
        <v>74</v>
      </c>
      <c r="M161" s="11" t="s">
        <v>638</v>
      </c>
      <c r="N161" s="11" t="s">
        <v>639</v>
      </c>
      <c r="O161" s="269" t="s">
        <v>640</v>
      </c>
      <c r="P161" s="313" t="s">
        <v>23</v>
      </c>
    </row>
    <row r="162" spans="1:16" ht="15" customHeight="1">
      <c r="A162" s="698"/>
      <c r="B162" s="699"/>
      <c r="C162" s="699"/>
      <c r="D162" s="700"/>
      <c r="E162" s="701" t="s">
        <v>1242</v>
      </c>
      <c r="F162" s="701"/>
      <c r="G162" s="235">
        <f>SUM(G157:G161)</f>
        <v>8101015.6699999999</v>
      </c>
      <c r="H162" s="708"/>
      <c r="I162" s="708"/>
      <c r="J162" s="708"/>
      <c r="K162" s="708"/>
      <c r="L162" s="708"/>
      <c r="M162" s="708"/>
      <c r="N162" s="708"/>
      <c r="O162" s="708"/>
      <c r="P162" s="708"/>
    </row>
    <row r="163" spans="1:16" ht="15" customHeight="1">
      <c r="A163" s="703" t="s">
        <v>655</v>
      </c>
      <c r="B163" s="703"/>
      <c r="C163" s="703"/>
      <c r="D163" s="703"/>
      <c r="E163" s="703"/>
      <c r="F163" s="703"/>
      <c r="G163" s="703"/>
      <c r="H163" s="703"/>
      <c r="I163" s="703"/>
      <c r="J163" s="703"/>
      <c r="K163" s="703"/>
      <c r="L163" s="703"/>
      <c r="M163" s="703"/>
      <c r="N163" s="703"/>
      <c r="O163" s="703"/>
      <c r="P163" s="394"/>
    </row>
    <row r="164" spans="1:16" ht="27" customHeight="1">
      <c r="A164" s="12">
        <v>1</v>
      </c>
      <c r="B164" s="704" t="s">
        <v>656</v>
      </c>
      <c r="C164" s="269" t="s">
        <v>631</v>
      </c>
      <c r="D164" s="695" t="s">
        <v>659</v>
      </c>
      <c r="E164" s="269" t="s">
        <v>29</v>
      </c>
      <c r="F164" s="269">
        <v>1935</v>
      </c>
      <c r="G164" s="274">
        <v>1673620</v>
      </c>
      <c r="H164" s="133">
        <v>643.70000000000005</v>
      </c>
      <c r="I164" s="306" t="s">
        <v>665</v>
      </c>
      <c r="J164" s="11" t="s">
        <v>74</v>
      </c>
      <c r="K164" s="11" t="s">
        <v>29</v>
      </c>
      <c r="L164" s="11" t="s">
        <v>74</v>
      </c>
      <c r="M164" s="11" t="s">
        <v>666</v>
      </c>
      <c r="N164" s="11" t="s">
        <v>258</v>
      </c>
      <c r="O164" s="269" t="s">
        <v>1972</v>
      </c>
      <c r="P164" s="396" t="s">
        <v>660</v>
      </c>
    </row>
    <row r="165" spans="1:16" ht="27" customHeight="1">
      <c r="A165" s="33">
        <v>2</v>
      </c>
      <c r="B165" s="704"/>
      <c r="C165" s="269" t="s">
        <v>661</v>
      </c>
      <c r="D165" s="695"/>
      <c r="E165" s="269" t="s">
        <v>29</v>
      </c>
      <c r="F165" s="269">
        <v>2005</v>
      </c>
      <c r="G165" s="274">
        <v>1759420</v>
      </c>
      <c r="H165" s="133">
        <v>676.7</v>
      </c>
      <c r="I165" s="306" t="s">
        <v>667</v>
      </c>
      <c r="J165" s="11" t="s">
        <v>74</v>
      </c>
      <c r="K165" s="11" t="s">
        <v>29</v>
      </c>
      <c r="L165" s="11" t="s">
        <v>74</v>
      </c>
      <c r="M165" s="11" t="s">
        <v>349</v>
      </c>
      <c r="N165" s="11" t="s">
        <v>71</v>
      </c>
      <c r="O165" s="269" t="s">
        <v>1973</v>
      </c>
      <c r="P165" s="396" t="s">
        <v>838</v>
      </c>
    </row>
    <row r="166" spans="1:16" ht="15" customHeight="1">
      <c r="A166" s="12">
        <v>3</v>
      </c>
      <c r="B166" s="704"/>
      <c r="C166" s="269" t="s">
        <v>471</v>
      </c>
      <c r="D166" s="695" t="s">
        <v>662</v>
      </c>
      <c r="E166" s="269" t="s">
        <v>74</v>
      </c>
      <c r="F166" s="269">
        <v>2011</v>
      </c>
      <c r="G166" s="274">
        <v>107294.2</v>
      </c>
      <c r="H166" s="133">
        <v>242</v>
      </c>
      <c r="I166" s="269" t="s">
        <v>23</v>
      </c>
      <c r="J166" s="269" t="s">
        <v>23</v>
      </c>
      <c r="K166" s="269" t="s">
        <v>23</v>
      </c>
      <c r="L166" s="269" t="s">
        <v>23</v>
      </c>
      <c r="M166" s="269" t="s">
        <v>23</v>
      </c>
      <c r="N166" s="11" t="s">
        <v>668</v>
      </c>
      <c r="O166" s="269" t="s">
        <v>23</v>
      </c>
      <c r="P166" s="396" t="s">
        <v>663</v>
      </c>
    </row>
    <row r="167" spans="1:16" ht="15" customHeight="1">
      <c r="A167" s="12">
        <v>4</v>
      </c>
      <c r="B167" s="704"/>
      <c r="C167" s="269" t="s">
        <v>664</v>
      </c>
      <c r="D167" s="695"/>
      <c r="E167" s="269" t="s">
        <v>29</v>
      </c>
      <c r="F167" s="269">
        <v>2011</v>
      </c>
      <c r="G167" s="274">
        <v>1142766.28</v>
      </c>
      <c r="H167" s="133">
        <v>1860</v>
      </c>
      <c r="I167" s="269" t="s">
        <v>23</v>
      </c>
      <c r="J167" s="269" t="s">
        <v>23</v>
      </c>
      <c r="K167" s="269" t="s">
        <v>23</v>
      </c>
      <c r="L167" s="269" t="s">
        <v>23</v>
      </c>
      <c r="M167" s="269" t="s">
        <v>23</v>
      </c>
      <c r="N167" s="269" t="s">
        <v>23</v>
      </c>
      <c r="O167" s="269" t="s">
        <v>23</v>
      </c>
      <c r="P167" s="313" t="s">
        <v>23</v>
      </c>
    </row>
    <row r="168" spans="1:16" ht="15" customHeight="1">
      <c r="A168" s="698"/>
      <c r="B168" s="699"/>
      <c r="C168" s="699"/>
      <c r="D168" s="700"/>
      <c r="E168" s="701" t="s">
        <v>1242</v>
      </c>
      <c r="F168" s="701"/>
      <c r="G168" s="235">
        <f>SUM(G164:G167)</f>
        <v>4683100.4800000004</v>
      </c>
      <c r="H168" s="708"/>
      <c r="I168" s="708"/>
      <c r="J168" s="708"/>
      <c r="K168" s="708"/>
      <c r="L168" s="708"/>
      <c r="M168" s="708"/>
      <c r="N168" s="708"/>
      <c r="O168" s="708"/>
      <c r="P168" s="708"/>
    </row>
    <row r="169" spans="1:16" ht="15" customHeight="1">
      <c r="A169" s="703" t="s">
        <v>674</v>
      </c>
      <c r="B169" s="703"/>
      <c r="C169" s="703"/>
      <c r="D169" s="703"/>
      <c r="E169" s="703"/>
      <c r="F169" s="703"/>
      <c r="G169" s="703"/>
      <c r="H169" s="703"/>
      <c r="I169" s="703"/>
      <c r="J169" s="703"/>
      <c r="K169" s="703"/>
      <c r="L169" s="703"/>
      <c r="M169" s="703"/>
      <c r="N169" s="703"/>
      <c r="O169" s="703"/>
      <c r="P169" s="394"/>
    </row>
    <row r="170" spans="1:16" ht="42.75" customHeight="1">
      <c r="A170" s="33">
        <v>1</v>
      </c>
      <c r="B170" s="704" t="s">
        <v>675</v>
      </c>
      <c r="C170" s="269" t="s">
        <v>678</v>
      </c>
      <c r="D170" s="695" t="s">
        <v>846</v>
      </c>
      <c r="E170" s="269" t="s">
        <v>29</v>
      </c>
      <c r="F170" s="269">
        <v>1967</v>
      </c>
      <c r="G170" s="274">
        <v>3211000</v>
      </c>
      <c r="H170" s="133">
        <v>1235</v>
      </c>
      <c r="I170" s="11">
        <v>2</v>
      </c>
      <c r="J170" s="11" t="s">
        <v>29</v>
      </c>
      <c r="K170" s="11" t="s">
        <v>29</v>
      </c>
      <c r="L170" s="11" t="s">
        <v>74</v>
      </c>
      <c r="M170" s="269" t="s">
        <v>682</v>
      </c>
      <c r="N170" s="269" t="s">
        <v>683</v>
      </c>
      <c r="O170" s="269" t="s">
        <v>685</v>
      </c>
      <c r="P170" s="396" t="s">
        <v>857</v>
      </c>
    </row>
    <row r="171" spans="1:16" ht="42" customHeight="1">
      <c r="A171" s="12">
        <v>2</v>
      </c>
      <c r="B171" s="704"/>
      <c r="C171" s="269" t="s">
        <v>232</v>
      </c>
      <c r="D171" s="695"/>
      <c r="E171" s="269" t="s">
        <v>29</v>
      </c>
      <c r="F171" s="269">
        <v>2001</v>
      </c>
      <c r="G171" s="274">
        <v>748800</v>
      </c>
      <c r="H171" s="133">
        <v>288</v>
      </c>
      <c r="I171" s="11">
        <v>1</v>
      </c>
      <c r="J171" s="11" t="s">
        <v>74</v>
      </c>
      <c r="K171" s="11" t="s">
        <v>74</v>
      </c>
      <c r="L171" s="11" t="s">
        <v>74</v>
      </c>
      <c r="M171" s="269" t="s">
        <v>684</v>
      </c>
      <c r="N171" s="269" t="s">
        <v>1962</v>
      </c>
      <c r="O171" s="269" t="s">
        <v>1974</v>
      </c>
      <c r="P171" s="313" t="s">
        <v>23</v>
      </c>
    </row>
    <row r="172" spans="1:16" ht="15" customHeight="1">
      <c r="A172" s="12">
        <v>3</v>
      </c>
      <c r="B172" s="704"/>
      <c r="C172" s="269" t="s">
        <v>552</v>
      </c>
      <c r="D172" s="695"/>
      <c r="E172" s="269" t="s">
        <v>29</v>
      </c>
      <c r="F172" s="269">
        <v>2010</v>
      </c>
      <c r="G172" s="274">
        <v>133373.22</v>
      </c>
      <c r="H172" s="134" t="s">
        <v>23</v>
      </c>
      <c r="I172" s="269" t="s">
        <v>23</v>
      </c>
      <c r="J172" s="269" t="s">
        <v>23</v>
      </c>
      <c r="K172" s="269" t="s">
        <v>23</v>
      </c>
      <c r="L172" s="269" t="s">
        <v>23</v>
      </c>
      <c r="M172" s="269" t="s">
        <v>23</v>
      </c>
      <c r="N172" s="269" t="s">
        <v>23</v>
      </c>
      <c r="O172" s="269" t="s">
        <v>23</v>
      </c>
      <c r="P172" s="313" t="s">
        <v>23</v>
      </c>
    </row>
    <row r="173" spans="1:16" ht="15" customHeight="1">
      <c r="A173" s="33">
        <v>4</v>
      </c>
      <c r="B173" s="704"/>
      <c r="C173" s="269" t="s">
        <v>679</v>
      </c>
      <c r="D173" s="695"/>
      <c r="E173" s="269" t="s">
        <v>29</v>
      </c>
      <c r="F173" s="269">
        <v>2015</v>
      </c>
      <c r="G173" s="274">
        <v>211000</v>
      </c>
      <c r="H173" s="134" t="s">
        <v>23</v>
      </c>
      <c r="I173" s="269" t="s">
        <v>23</v>
      </c>
      <c r="J173" s="269" t="s">
        <v>23</v>
      </c>
      <c r="K173" s="269" t="s">
        <v>23</v>
      </c>
      <c r="L173" s="269" t="s">
        <v>23</v>
      </c>
      <c r="M173" s="269" t="s">
        <v>23</v>
      </c>
      <c r="N173" s="269" t="s">
        <v>23</v>
      </c>
      <c r="O173" s="269" t="s">
        <v>23</v>
      </c>
      <c r="P173" s="313" t="s">
        <v>23</v>
      </c>
    </row>
    <row r="174" spans="1:16" ht="15" customHeight="1">
      <c r="A174" s="698"/>
      <c r="B174" s="699"/>
      <c r="C174" s="699"/>
      <c r="D174" s="700"/>
      <c r="E174" s="701" t="s">
        <v>1242</v>
      </c>
      <c r="F174" s="701"/>
      <c r="G174" s="235">
        <f>SUM(G170:G173)</f>
        <v>4304173.2200000007</v>
      </c>
      <c r="H174" s="708"/>
      <c r="I174" s="708"/>
      <c r="J174" s="708"/>
      <c r="K174" s="708"/>
      <c r="L174" s="708"/>
      <c r="M174" s="708"/>
      <c r="N174" s="708"/>
      <c r="O174" s="708"/>
      <c r="P174" s="708"/>
    </row>
    <row r="175" spans="1:16" ht="15" customHeight="1">
      <c r="A175" s="703" t="s">
        <v>710</v>
      </c>
      <c r="B175" s="703"/>
      <c r="C175" s="703"/>
      <c r="D175" s="703"/>
      <c r="E175" s="703"/>
      <c r="F175" s="703"/>
      <c r="G175" s="703"/>
      <c r="H175" s="703"/>
      <c r="I175" s="703"/>
      <c r="J175" s="703"/>
      <c r="K175" s="703"/>
      <c r="L175" s="703"/>
      <c r="M175" s="703"/>
      <c r="N175" s="703"/>
      <c r="O175" s="703"/>
      <c r="P175" s="394"/>
    </row>
    <row r="176" spans="1:16" ht="54" customHeight="1">
      <c r="A176" s="12">
        <v>1</v>
      </c>
      <c r="B176" s="270" t="s">
        <v>702</v>
      </c>
      <c r="C176" s="269" t="s">
        <v>705</v>
      </c>
      <c r="D176" s="269" t="s">
        <v>595</v>
      </c>
      <c r="E176" s="269" t="s">
        <v>29</v>
      </c>
      <c r="F176" s="269">
        <v>1997</v>
      </c>
      <c r="G176" s="274">
        <v>9675900</v>
      </c>
      <c r="H176" s="133">
        <v>3721.5</v>
      </c>
      <c r="I176" s="11">
        <v>2</v>
      </c>
      <c r="J176" s="11" t="s">
        <v>29</v>
      </c>
      <c r="K176" s="11" t="s">
        <v>29</v>
      </c>
      <c r="L176" s="11" t="s">
        <v>29</v>
      </c>
      <c r="M176" s="11" t="s">
        <v>544</v>
      </c>
      <c r="N176" s="11" t="s">
        <v>536</v>
      </c>
      <c r="O176" s="269" t="s">
        <v>3493</v>
      </c>
      <c r="P176" s="396" t="s">
        <v>706</v>
      </c>
    </row>
    <row r="177" spans="1:16" ht="15" customHeight="1">
      <c r="A177" s="698"/>
      <c r="B177" s="699"/>
      <c r="C177" s="699"/>
      <c r="D177" s="700"/>
      <c r="E177" s="701" t="s">
        <v>1242</v>
      </c>
      <c r="F177" s="701"/>
      <c r="G177" s="235">
        <f>SUM(G176)</f>
        <v>9675900</v>
      </c>
      <c r="H177" s="708"/>
      <c r="I177" s="708"/>
      <c r="J177" s="708"/>
      <c r="K177" s="708"/>
      <c r="L177" s="708"/>
      <c r="M177" s="708"/>
      <c r="N177" s="708"/>
      <c r="O177" s="708"/>
      <c r="P177" s="708"/>
    </row>
    <row r="178" spans="1:16" ht="15" customHeight="1">
      <c r="A178" s="703" t="s">
        <v>718</v>
      </c>
      <c r="B178" s="703"/>
      <c r="C178" s="703"/>
      <c r="D178" s="703"/>
      <c r="E178" s="703"/>
      <c r="F178" s="703"/>
      <c r="G178" s="703"/>
      <c r="H178" s="703"/>
      <c r="I178" s="703"/>
      <c r="J178" s="703"/>
      <c r="K178" s="703"/>
      <c r="L178" s="703"/>
      <c r="M178" s="703"/>
      <c r="N178" s="703"/>
      <c r="O178" s="703"/>
      <c r="P178" s="394"/>
    </row>
    <row r="179" spans="1:16" ht="27" customHeight="1">
      <c r="A179" s="12">
        <v>1</v>
      </c>
      <c r="B179" s="271" t="s">
        <v>712</v>
      </c>
      <c r="C179" s="271" t="s">
        <v>715</v>
      </c>
      <c r="D179" s="122" t="s">
        <v>596</v>
      </c>
      <c r="E179" s="269" t="s">
        <v>29</v>
      </c>
      <c r="F179" s="269">
        <v>1986</v>
      </c>
      <c r="G179" s="274">
        <v>29645200</v>
      </c>
      <c r="H179" s="548">
        <v>11402</v>
      </c>
      <c r="I179" s="11">
        <v>3</v>
      </c>
      <c r="J179" s="11" t="s">
        <v>29</v>
      </c>
      <c r="K179" s="11" t="s">
        <v>29</v>
      </c>
      <c r="L179" s="11" t="s">
        <v>74</v>
      </c>
      <c r="M179" s="271" t="s">
        <v>2135</v>
      </c>
      <c r="N179" s="271" t="s">
        <v>71</v>
      </c>
      <c r="O179" s="271" t="s">
        <v>1975</v>
      </c>
      <c r="P179" s="408" t="s">
        <v>858</v>
      </c>
    </row>
    <row r="180" spans="1:16" ht="27" customHeight="1">
      <c r="A180" s="33">
        <v>2</v>
      </c>
      <c r="B180" s="271" t="s">
        <v>717</v>
      </c>
      <c r="C180" s="271" t="s">
        <v>716</v>
      </c>
      <c r="D180" s="269" t="s">
        <v>1407</v>
      </c>
      <c r="E180" s="269" t="s">
        <v>29</v>
      </c>
      <c r="F180" s="269">
        <v>1986</v>
      </c>
      <c r="G180" s="143">
        <v>29947.200000000001</v>
      </c>
      <c r="H180" s="548">
        <v>233</v>
      </c>
      <c r="I180" s="11">
        <v>1</v>
      </c>
      <c r="J180" s="11" t="s">
        <v>74</v>
      </c>
      <c r="K180" s="11" t="s">
        <v>29</v>
      </c>
      <c r="L180" s="11" t="s">
        <v>74</v>
      </c>
      <c r="M180" s="271" t="s">
        <v>2135</v>
      </c>
      <c r="N180" s="271" t="s">
        <v>71</v>
      </c>
      <c r="O180" s="271" t="s">
        <v>1975</v>
      </c>
      <c r="P180" s="408" t="s">
        <v>864</v>
      </c>
    </row>
    <row r="181" spans="1:16" ht="15" customHeight="1">
      <c r="A181" s="698"/>
      <c r="B181" s="699"/>
      <c r="C181" s="699"/>
      <c r="D181" s="700"/>
      <c r="E181" s="701" t="s">
        <v>1242</v>
      </c>
      <c r="F181" s="701"/>
      <c r="G181" s="235">
        <f>SUM(G179:G180)</f>
        <v>29675147.199999999</v>
      </c>
      <c r="H181" s="708"/>
      <c r="I181" s="708"/>
      <c r="J181" s="708"/>
      <c r="K181" s="708"/>
      <c r="L181" s="708"/>
      <c r="M181" s="708"/>
      <c r="N181" s="708"/>
      <c r="O181" s="708"/>
      <c r="P181" s="708"/>
    </row>
    <row r="182" spans="1:16" ht="15" customHeight="1">
      <c r="A182" s="703" t="s">
        <v>2064</v>
      </c>
      <c r="B182" s="703"/>
      <c r="C182" s="703"/>
      <c r="D182" s="703"/>
      <c r="E182" s="703"/>
      <c r="F182" s="703"/>
      <c r="G182" s="703"/>
      <c r="H182" s="703"/>
      <c r="I182" s="703"/>
      <c r="J182" s="703"/>
      <c r="K182" s="703"/>
      <c r="L182" s="703"/>
      <c r="M182" s="703"/>
      <c r="N182" s="703"/>
      <c r="O182" s="703"/>
      <c r="P182" s="394"/>
    </row>
    <row r="183" spans="1:16" ht="27" customHeight="1">
      <c r="A183" s="12">
        <v>1</v>
      </c>
      <c r="B183" s="721" t="s">
        <v>730</v>
      </c>
      <c r="C183" s="269" t="s">
        <v>732</v>
      </c>
      <c r="D183" s="695" t="s">
        <v>596</v>
      </c>
      <c r="E183" s="269" t="s">
        <v>29</v>
      </c>
      <c r="F183" s="269">
        <v>1929</v>
      </c>
      <c r="G183" s="274">
        <v>1363180</v>
      </c>
      <c r="H183" s="133">
        <v>524.29999999999995</v>
      </c>
      <c r="I183" s="11">
        <v>2</v>
      </c>
      <c r="J183" s="11" t="s">
        <v>29</v>
      </c>
      <c r="K183" s="11" t="s">
        <v>29</v>
      </c>
      <c r="L183" s="11" t="s">
        <v>74</v>
      </c>
      <c r="M183" s="11" t="s">
        <v>70</v>
      </c>
      <c r="N183" s="11" t="s">
        <v>71</v>
      </c>
      <c r="O183" s="269" t="s">
        <v>870</v>
      </c>
      <c r="P183" s="396" t="s">
        <v>733</v>
      </c>
    </row>
    <row r="184" spans="1:16" ht="27" customHeight="1">
      <c r="A184" s="12">
        <v>2</v>
      </c>
      <c r="B184" s="721"/>
      <c r="C184" s="269" t="s">
        <v>734</v>
      </c>
      <c r="D184" s="695"/>
      <c r="E184" s="269" t="s">
        <v>29</v>
      </c>
      <c r="F184" s="269">
        <v>2000</v>
      </c>
      <c r="G184" s="274">
        <v>1968070</v>
      </c>
      <c r="H184" s="133">
        <v>756.95</v>
      </c>
      <c r="I184" s="11">
        <v>2</v>
      </c>
      <c r="J184" s="11" t="s">
        <v>74</v>
      </c>
      <c r="K184" s="11" t="s">
        <v>29</v>
      </c>
      <c r="L184" s="11" t="s">
        <v>74</v>
      </c>
      <c r="M184" s="11" t="s">
        <v>738</v>
      </c>
      <c r="N184" s="11" t="s">
        <v>71</v>
      </c>
      <c r="O184" s="269" t="s">
        <v>870</v>
      </c>
      <c r="P184" s="396" t="s">
        <v>733</v>
      </c>
    </row>
    <row r="185" spans="1:16" ht="27" customHeight="1">
      <c r="A185" s="33">
        <v>3</v>
      </c>
      <c r="B185" s="721"/>
      <c r="C185" s="269" t="s">
        <v>232</v>
      </c>
      <c r="D185" s="695"/>
      <c r="E185" s="269" t="s">
        <v>29</v>
      </c>
      <c r="F185" s="269">
        <v>2000</v>
      </c>
      <c r="G185" s="274">
        <v>1325870</v>
      </c>
      <c r="H185" s="133">
        <v>509.95</v>
      </c>
      <c r="I185" s="11">
        <v>1</v>
      </c>
      <c r="J185" s="11" t="s">
        <v>74</v>
      </c>
      <c r="K185" s="11" t="s">
        <v>29</v>
      </c>
      <c r="L185" s="11" t="s">
        <v>74</v>
      </c>
      <c r="M185" s="11" t="s">
        <v>739</v>
      </c>
      <c r="N185" s="11" t="s">
        <v>71</v>
      </c>
      <c r="O185" s="269" t="s">
        <v>871</v>
      </c>
      <c r="P185" s="396" t="s">
        <v>735</v>
      </c>
    </row>
    <row r="186" spans="1:16" ht="15" customHeight="1">
      <c r="A186" s="12">
        <v>4</v>
      </c>
      <c r="B186" s="721"/>
      <c r="C186" s="269" t="s">
        <v>736</v>
      </c>
      <c r="D186" s="269" t="s">
        <v>1410</v>
      </c>
      <c r="E186" s="269" t="s">
        <v>29</v>
      </c>
      <c r="F186" s="269">
        <v>1994</v>
      </c>
      <c r="G186" s="274">
        <v>40694</v>
      </c>
      <c r="H186" s="134" t="s">
        <v>23</v>
      </c>
      <c r="I186" s="269" t="s">
        <v>23</v>
      </c>
      <c r="J186" s="269" t="s">
        <v>23</v>
      </c>
      <c r="K186" s="269" t="s">
        <v>23</v>
      </c>
      <c r="L186" s="269" t="s">
        <v>23</v>
      </c>
      <c r="M186" s="269" t="s">
        <v>23</v>
      </c>
      <c r="N186" s="269" t="s">
        <v>23</v>
      </c>
      <c r="O186" s="269" t="s">
        <v>23</v>
      </c>
      <c r="P186" s="396" t="s">
        <v>737</v>
      </c>
    </row>
    <row r="187" spans="1:16" ht="15" customHeight="1">
      <c r="A187" s="12">
        <v>5</v>
      </c>
      <c r="B187" s="721"/>
      <c r="C187" s="269" t="s">
        <v>552</v>
      </c>
      <c r="D187" s="269" t="s">
        <v>1407</v>
      </c>
      <c r="E187" s="269" t="s">
        <v>29</v>
      </c>
      <c r="F187" s="269">
        <v>2013</v>
      </c>
      <c r="G187" s="274">
        <v>115620.95</v>
      </c>
      <c r="H187" s="134" t="s">
        <v>23</v>
      </c>
      <c r="I187" s="269" t="s">
        <v>23</v>
      </c>
      <c r="J187" s="269" t="s">
        <v>23</v>
      </c>
      <c r="K187" s="269" t="s">
        <v>23</v>
      </c>
      <c r="L187" s="269" t="s">
        <v>23</v>
      </c>
      <c r="M187" s="269" t="s">
        <v>23</v>
      </c>
      <c r="N187" s="269" t="s">
        <v>23</v>
      </c>
      <c r="O187" s="269" t="s">
        <v>23</v>
      </c>
      <c r="P187" s="313" t="s">
        <v>23</v>
      </c>
    </row>
    <row r="188" spans="1:16" ht="15" customHeight="1">
      <c r="A188" s="698"/>
      <c r="B188" s="699"/>
      <c r="C188" s="699"/>
      <c r="D188" s="700"/>
      <c r="E188" s="701" t="s">
        <v>1242</v>
      </c>
      <c r="F188" s="701"/>
      <c r="G188" s="235">
        <f>SUM(G183:G187)</f>
        <v>4813434.95</v>
      </c>
      <c r="H188" s="708"/>
      <c r="I188" s="708"/>
      <c r="J188" s="708"/>
      <c r="K188" s="708"/>
      <c r="L188" s="708"/>
      <c r="M188" s="708"/>
      <c r="N188" s="708"/>
      <c r="O188" s="708"/>
      <c r="P188" s="708"/>
    </row>
    <row r="189" spans="1:16" ht="15" customHeight="1">
      <c r="A189" s="703" t="s">
        <v>749</v>
      </c>
      <c r="B189" s="703"/>
      <c r="C189" s="703"/>
      <c r="D189" s="703"/>
      <c r="E189" s="703"/>
      <c r="F189" s="703"/>
      <c r="G189" s="703"/>
      <c r="H189" s="703"/>
      <c r="I189" s="703"/>
      <c r="J189" s="703"/>
      <c r="K189" s="703"/>
      <c r="L189" s="703"/>
      <c r="M189" s="703"/>
      <c r="N189" s="703"/>
      <c r="O189" s="703"/>
      <c r="P189" s="394"/>
    </row>
    <row r="190" spans="1:16" ht="27" customHeight="1">
      <c r="A190" s="33">
        <v>1</v>
      </c>
      <c r="B190" s="270" t="s">
        <v>750</v>
      </c>
      <c r="C190" s="269" t="s">
        <v>754</v>
      </c>
      <c r="D190" s="269" t="s">
        <v>542</v>
      </c>
      <c r="E190" s="269" t="s">
        <v>29</v>
      </c>
      <c r="F190" s="269" t="s">
        <v>755</v>
      </c>
      <c r="G190" s="274">
        <v>4797000</v>
      </c>
      <c r="H190" s="133">
        <v>1845</v>
      </c>
      <c r="I190" s="11">
        <v>2</v>
      </c>
      <c r="J190" s="11" t="s">
        <v>29</v>
      </c>
      <c r="K190" s="11" t="s">
        <v>29</v>
      </c>
      <c r="L190" s="11" t="s">
        <v>74</v>
      </c>
      <c r="M190" s="11" t="s">
        <v>757</v>
      </c>
      <c r="N190" s="11" t="s">
        <v>258</v>
      </c>
      <c r="O190" s="269" t="s">
        <v>3492</v>
      </c>
      <c r="P190" s="396" t="s">
        <v>756</v>
      </c>
    </row>
    <row r="191" spans="1:16" ht="15" customHeight="1">
      <c r="A191" s="698"/>
      <c r="B191" s="699"/>
      <c r="C191" s="699"/>
      <c r="D191" s="700"/>
      <c r="E191" s="701" t="s">
        <v>1242</v>
      </c>
      <c r="F191" s="701"/>
      <c r="G191" s="235">
        <f>SUM(G190)</f>
        <v>4797000</v>
      </c>
      <c r="H191" s="708"/>
      <c r="I191" s="708"/>
      <c r="J191" s="708"/>
      <c r="K191" s="708"/>
      <c r="L191" s="708"/>
      <c r="M191" s="708"/>
      <c r="N191" s="708"/>
      <c r="O191" s="708"/>
      <c r="P191" s="708"/>
    </row>
    <row r="192" spans="1:16" ht="15" customHeight="1">
      <c r="A192" s="703" t="s">
        <v>764</v>
      </c>
      <c r="B192" s="703"/>
      <c r="C192" s="703"/>
      <c r="D192" s="703"/>
      <c r="E192" s="703"/>
      <c r="F192" s="703"/>
      <c r="G192" s="703"/>
      <c r="H192" s="703"/>
      <c r="I192" s="703"/>
      <c r="J192" s="703"/>
      <c r="K192" s="703"/>
      <c r="L192" s="703"/>
      <c r="M192" s="703"/>
      <c r="N192" s="703"/>
      <c r="O192" s="703"/>
      <c r="P192" s="394"/>
    </row>
    <row r="193" spans="1:16" ht="93" customHeight="1">
      <c r="A193" s="12">
        <v>1</v>
      </c>
      <c r="B193" s="269" t="s">
        <v>839</v>
      </c>
      <c r="C193" s="269" t="s">
        <v>782</v>
      </c>
      <c r="D193" s="269" t="s">
        <v>769</v>
      </c>
      <c r="E193" s="269" t="s">
        <v>29</v>
      </c>
      <c r="F193" s="269">
        <v>1909</v>
      </c>
      <c r="G193" s="274">
        <v>2324478</v>
      </c>
      <c r="H193" s="134">
        <v>894.03</v>
      </c>
      <c r="I193" s="269">
        <v>2</v>
      </c>
      <c r="J193" s="11" t="s">
        <v>29</v>
      </c>
      <c r="K193" s="11" t="s">
        <v>29</v>
      </c>
      <c r="L193" s="11" t="s">
        <v>74</v>
      </c>
      <c r="M193" s="11" t="s">
        <v>70</v>
      </c>
      <c r="N193" s="11" t="s">
        <v>792</v>
      </c>
      <c r="O193" s="269" t="s">
        <v>793</v>
      </c>
      <c r="P193" s="396" t="s">
        <v>804</v>
      </c>
    </row>
    <row r="194" spans="1:16" ht="106.5" customHeight="1">
      <c r="A194" s="12">
        <v>2</v>
      </c>
      <c r="B194" s="269" t="s">
        <v>840</v>
      </c>
      <c r="C194" s="269" t="s">
        <v>782</v>
      </c>
      <c r="D194" s="269" t="s">
        <v>769</v>
      </c>
      <c r="E194" s="269" t="s">
        <v>29</v>
      </c>
      <c r="F194" s="269">
        <v>1964</v>
      </c>
      <c r="G194" s="274">
        <v>4552600</v>
      </c>
      <c r="H194" s="134">
        <v>1751</v>
      </c>
      <c r="I194" s="269">
        <v>4</v>
      </c>
      <c r="J194" s="11" t="s">
        <v>29</v>
      </c>
      <c r="K194" s="11" t="s">
        <v>29</v>
      </c>
      <c r="L194" s="269" t="s">
        <v>1960</v>
      </c>
      <c r="M194" s="11" t="s">
        <v>800</v>
      </c>
      <c r="N194" s="11" t="s">
        <v>794</v>
      </c>
      <c r="O194" s="269" t="s">
        <v>1977</v>
      </c>
      <c r="P194" s="396" t="s">
        <v>859</v>
      </c>
    </row>
    <row r="195" spans="1:16" ht="27" customHeight="1">
      <c r="A195" s="12">
        <v>3</v>
      </c>
      <c r="B195" s="269" t="s">
        <v>841</v>
      </c>
      <c r="C195" s="269" t="s">
        <v>783</v>
      </c>
      <c r="D195" s="269" t="s">
        <v>770</v>
      </c>
      <c r="E195" s="269" t="s">
        <v>29</v>
      </c>
      <c r="F195" s="269">
        <v>1988</v>
      </c>
      <c r="G195" s="274">
        <v>388336</v>
      </c>
      <c r="H195" s="579">
        <v>149.36000000000001</v>
      </c>
      <c r="I195" s="11">
        <v>1</v>
      </c>
      <c r="J195" s="11" t="s">
        <v>74</v>
      </c>
      <c r="K195" s="11" t="s">
        <v>29</v>
      </c>
      <c r="L195" s="11" t="s">
        <v>74</v>
      </c>
      <c r="M195" s="265" t="s">
        <v>349</v>
      </c>
      <c r="N195" s="265" t="s">
        <v>71</v>
      </c>
      <c r="O195" s="269"/>
      <c r="P195" s="396" t="s">
        <v>771</v>
      </c>
    </row>
    <row r="196" spans="1:16" ht="38.25">
      <c r="A196" s="12">
        <v>4</v>
      </c>
      <c r="B196" s="269" t="s">
        <v>799</v>
      </c>
      <c r="C196" s="268" t="s">
        <v>1421</v>
      </c>
      <c r="D196" s="268" t="s">
        <v>256</v>
      </c>
      <c r="E196" s="269" t="s">
        <v>23</v>
      </c>
      <c r="F196" s="268" t="s">
        <v>2092</v>
      </c>
      <c r="G196" s="573">
        <v>15562285.550000001</v>
      </c>
      <c r="H196" s="134">
        <v>3406.7</v>
      </c>
      <c r="I196" s="265">
        <v>3</v>
      </c>
      <c r="J196" s="265" t="s">
        <v>29</v>
      </c>
      <c r="K196" s="265" t="s">
        <v>29</v>
      </c>
      <c r="L196" s="265" t="s">
        <v>29</v>
      </c>
      <c r="M196" s="265" t="s">
        <v>70</v>
      </c>
      <c r="N196" s="265" t="s">
        <v>258</v>
      </c>
      <c r="O196" s="268" t="s">
        <v>795</v>
      </c>
      <c r="P196" s="407" t="s">
        <v>772</v>
      </c>
    </row>
    <row r="197" spans="1:16" ht="27" customHeight="1">
      <c r="A197" s="12">
        <v>5</v>
      </c>
      <c r="B197" s="742" t="s">
        <v>799</v>
      </c>
      <c r="C197" s="268" t="s">
        <v>802</v>
      </c>
      <c r="D197" s="709" t="s">
        <v>773</v>
      </c>
      <c r="E197" s="269" t="s">
        <v>74</v>
      </c>
      <c r="F197" s="268">
        <v>1859</v>
      </c>
      <c r="G197" s="573">
        <v>2257424</v>
      </c>
      <c r="H197" s="134">
        <v>868.24</v>
      </c>
      <c r="I197" s="265">
        <v>2</v>
      </c>
      <c r="J197" s="11" t="s">
        <v>74</v>
      </c>
      <c r="K197" s="265" t="s">
        <v>29</v>
      </c>
      <c r="L197" s="11" t="s">
        <v>74</v>
      </c>
      <c r="M197" s="265" t="s">
        <v>70</v>
      </c>
      <c r="N197" s="265" t="s">
        <v>413</v>
      </c>
      <c r="O197" s="268" t="s">
        <v>1976</v>
      </c>
      <c r="P197" s="741" t="s">
        <v>860</v>
      </c>
    </row>
    <row r="198" spans="1:16" ht="27" customHeight="1">
      <c r="A198" s="12">
        <v>6</v>
      </c>
      <c r="B198" s="743"/>
      <c r="C198" s="268" t="s">
        <v>3428</v>
      </c>
      <c r="D198" s="709"/>
      <c r="E198" s="269" t="s">
        <v>74</v>
      </c>
      <c r="F198" s="268" t="s">
        <v>801</v>
      </c>
      <c r="G198" s="573">
        <v>4210440</v>
      </c>
      <c r="H198" s="134">
        <v>1619.4</v>
      </c>
      <c r="I198" s="265">
        <v>1</v>
      </c>
      <c r="J198" s="11" t="s">
        <v>74</v>
      </c>
      <c r="K198" s="11" t="s">
        <v>74</v>
      </c>
      <c r="L198" s="11" t="s">
        <v>74</v>
      </c>
      <c r="M198" s="265" t="s">
        <v>70</v>
      </c>
      <c r="N198" s="265" t="s">
        <v>413</v>
      </c>
      <c r="O198" s="268" t="s">
        <v>1976</v>
      </c>
      <c r="P198" s="741"/>
    </row>
    <row r="199" spans="1:16" ht="27" customHeight="1">
      <c r="A199" s="12">
        <v>7</v>
      </c>
      <c r="B199" s="743"/>
      <c r="C199" s="268" t="s">
        <v>2069</v>
      </c>
      <c r="D199" s="709"/>
      <c r="E199" s="269" t="s">
        <v>74</v>
      </c>
      <c r="F199" s="268" t="s">
        <v>801</v>
      </c>
      <c r="G199" s="573">
        <v>291200</v>
      </c>
      <c r="H199" s="134">
        <v>112</v>
      </c>
      <c r="I199" s="265">
        <v>1</v>
      </c>
      <c r="J199" s="11" t="s">
        <v>74</v>
      </c>
      <c r="K199" s="11" t="s">
        <v>74</v>
      </c>
      <c r="L199" s="11" t="s">
        <v>74</v>
      </c>
      <c r="M199" s="265" t="s">
        <v>70</v>
      </c>
      <c r="N199" s="265" t="s">
        <v>413</v>
      </c>
      <c r="O199" s="268" t="s">
        <v>1976</v>
      </c>
      <c r="P199" s="741"/>
    </row>
    <row r="200" spans="1:16" ht="27" customHeight="1">
      <c r="A200" s="12">
        <v>8</v>
      </c>
      <c r="B200" s="743"/>
      <c r="C200" s="268" t="s">
        <v>2070</v>
      </c>
      <c r="D200" s="709"/>
      <c r="E200" s="269" t="s">
        <v>74</v>
      </c>
      <c r="F200" s="268" t="s">
        <v>801</v>
      </c>
      <c r="G200" s="573">
        <v>346580</v>
      </c>
      <c r="H200" s="134">
        <v>133.30000000000001</v>
      </c>
      <c r="I200" s="265">
        <v>1</v>
      </c>
      <c r="J200" s="11" t="s">
        <v>74</v>
      </c>
      <c r="K200" s="11" t="s">
        <v>74</v>
      </c>
      <c r="L200" s="11" t="s">
        <v>74</v>
      </c>
      <c r="M200" s="265" t="s">
        <v>70</v>
      </c>
      <c r="N200" s="265" t="s">
        <v>413</v>
      </c>
      <c r="O200" s="268" t="s">
        <v>1976</v>
      </c>
      <c r="P200" s="741"/>
    </row>
    <row r="201" spans="1:16" ht="15" customHeight="1">
      <c r="A201" s="12">
        <v>9</v>
      </c>
      <c r="B201" s="744"/>
      <c r="C201" s="518" t="s">
        <v>3429</v>
      </c>
      <c r="D201" s="518" t="s">
        <v>3430</v>
      </c>
      <c r="E201" s="517" t="s">
        <v>29</v>
      </c>
      <c r="F201" s="518" t="s">
        <v>23</v>
      </c>
      <c r="G201" s="519">
        <v>325511.56</v>
      </c>
      <c r="H201" s="134" t="s">
        <v>23</v>
      </c>
      <c r="I201" s="134" t="s">
        <v>23</v>
      </c>
      <c r="J201" s="134" t="s">
        <v>23</v>
      </c>
      <c r="K201" s="134" t="s">
        <v>23</v>
      </c>
      <c r="L201" s="134" t="s">
        <v>23</v>
      </c>
      <c r="M201" s="134" t="s">
        <v>23</v>
      </c>
      <c r="N201" s="575" t="s">
        <v>23</v>
      </c>
      <c r="O201" s="575" t="s">
        <v>23</v>
      </c>
      <c r="P201" s="313" t="s">
        <v>23</v>
      </c>
    </row>
    <row r="202" spans="1:16" ht="27" customHeight="1">
      <c r="A202" s="12">
        <v>10</v>
      </c>
      <c r="B202" s="269" t="s">
        <v>1452</v>
      </c>
      <c r="C202" s="268" t="s">
        <v>784</v>
      </c>
      <c r="D202" s="268" t="s">
        <v>1434</v>
      </c>
      <c r="E202" s="269" t="s">
        <v>23</v>
      </c>
      <c r="F202" s="269">
        <v>2014</v>
      </c>
      <c r="G202" s="755" t="s">
        <v>774</v>
      </c>
      <c r="H202" s="134" t="s">
        <v>23</v>
      </c>
      <c r="I202" s="269" t="s">
        <v>23</v>
      </c>
      <c r="J202" s="269" t="s">
        <v>23</v>
      </c>
      <c r="K202" s="269" t="s">
        <v>23</v>
      </c>
      <c r="L202" s="269" t="s">
        <v>23</v>
      </c>
      <c r="M202" s="269" t="s">
        <v>23</v>
      </c>
      <c r="N202" s="269" t="s">
        <v>23</v>
      </c>
      <c r="O202" s="269" t="s">
        <v>23</v>
      </c>
      <c r="P202" s="313" t="s">
        <v>23</v>
      </c>
    </row>
    <row r="203" spans="1:16" ht="27" customHeight="1">
      <c r="A203" s="12">
        <v>11</v>
      </c>
      <c r="B203" s="269" t="s">
        <v>1453</v>
      </c>
      <c r="C203" s="268" t="s">
        <v>784</v>
      </c>
      <c r="D203" s="268" t="s">
        <v>1435</v>
      </c>
      <c r="E203" s="269" t="s">
        <v>23</v>
      </c>
      <c r="F203" s="269">
        <v>2014</v>
      </c>
      <c r="G203" s="755"/>
      <c r="H203" s="134" t="s">
        <v>23</v>
      </c>
      <c r="I203" s="269" t="s">
        <v>23</v>
      </c>
      <c r="J203" s="269" t="s">
        <v>23</v>
      </c>
      <c r="K203" s="269" t="s">
        <v>23</v>
      </c>
      <c r="L203" s="269" t="s">
        <v>23</v>
      </c>
      <c r="M203" s="269" t="s">
        <v>23</v>
      </c>
      <c r="N203" s="269" t="s">
        <v>23</v>
      </c>
      <c r="O203" s="269" t="s">
        <v>23</v>
      </c>
      <c r="P203" s="313" t="s">
        <v>23</v>
      </c>
    </row>
    <row r="204" spans="1:16" ht="27" customHeight="1">
      <c r="A204" s="12">
        <v>12</v>
      </c>
      <c r="B204" s="269" t="s">
        <v>702</v>
      </c>
      <c r="C204" s="268" t="s">
        <v>784</v>
      </c>
      <c r="D204" s="268" t="s">
        <v>1433</v>
      </c>
      <c r="E204" s="269" t="s">
        <v>23</v>
      </c>
      <c r="F204" s="269">
        <v>2014</v>
      </c>
      <c r="G204" s="755"/>
      <c r="H204" s="134" t="s">
        <v>23</v>
      </c>
      <c r="I204" s="274" t="s">
        <v>23</v>
      </c>
      <c r="J204" s="274" t="s">
        <v>23</v>
      </c>
      <c r="K204" s="274" t="s">
        <v>23</v>
      </c>
      <c r="L204" s="274" t="s">
        <v>23</v>
      </c>
      <c r="M204" s="274" t="s">
        <v>23</v>
      </c>
      <c r="N204" s="274" t="s">
        <v>23</v>
      </c>
      <c r="O204" s="274" t="s">
        <v>23</v>
      </c>
      <c r="P204" s="313" t="s">
        <v>23</v>
      </c>
    </row>
    <row r="205" spans="1:16" ht="27" customHeight="1">
      <c r="A205" s="12">
        <v>13</v>
      </c>
      <c r="B205" s="269" t="s">
        <v>169</v>
      </c>
      <c r="C205" s="268" t="s">
        <v>784</v>
      </c>
      <c r="D205" s="268" t="s">
        <v>1429</v>
      </c>
      <c r="E205" s="269" t="s">
        <v>23</v>
      </c>
      <c r="F205" s="269">
        <v>2014</v>
      </c>
      <c r="G205" s="755"/>
      <c r="H205" s="134" t="s">
        <v>23</v>
      </c>
      <c r="I205" s="269" t="s">
        <v>23</v>
      </c>
      <c r="J205" s="269" t="s">
        <v>23</v>
      </c>
      <c r="K205" s="269" t="s">
        <v>23</v>
      </c>
      <c r="L205" s="269" t="s">
        <v>23</v>
      </c>
      <c r="M205" s="269" t="s">
        <v>23</v>
      </c>
      <c r="N205" s="269" t="s">
        <v>23</v>
      </c>
      <c r="O205" s="269" t="s">
        <v>23</v>
      </c>
      <c r="P205" s="313" t="s">
        <v>23</v>
      </c>
    </row>
    <row r="206" spans="1:16" ht="27" customHeight="1">
      <c r="A206" s="12">
        <v>14</v>
      </c>
      <c r="B206" s="269" t="s">
        <v>1454</v>
      </c>
      <c r="C206" s="268" t="s">
        <v>784</v>
      </c>
      <c r="D206" s="268" t="s">
        <v>1427</v>
      </c>
      <c r="E206" s="269" t="s">
        <v>23</v>
      </c>
      <c r="F206" s="269">
        <v>2014</v>
      </c>
      <c r="G206" s="755"/>
      <c r="H206" s="134" t="s">
        <v>23</v>
      </c>
      <c r="I206" s="269" t="s">
        <v>23</v>
      </c>
      <c r="J206" s="269" t="s">
        <v>23</v>
      </c>
      <c r="K206" s="269" t="s">
        <v>23</v>
      </c>
      <c r="L206" s="269" t="s">
        <v>23</v>
      </c>
      <c r="M206" s="269" t="s">
        <v>23</v>
      </c>
      <c r="N206" s="269" t="s">
        <v>23</v>
      </c>
      <c r="O206" s="269" t="s">
        <v>23</v>
      </c>
      <c r="P206" s="313" t="s">
        <v>23</v>
      </c>
    </row>
    <row r="207" spans="1:16" ht="27" customHeight="1">
      <c r="A207" s="12">
        <v>15</v>
      </c>
      <c r="B207" s="269" t="s">
        <v>1455</v>
      </c>
      <c r="C207" s="268" t="s">
        <v>784</v>
      </c>
      <c r="D207" s="268" t="s">
        <v>1428</v>
      </c>
      <c r="E207" s="269" t="s">
        <v>23</v>
      </c>
      <c r="F207" s="269">
        <v>2014</v>
      </c>
      <c r="G207" s="755"/>
      <c r="H207" s="134" t="s">
        <v>23</v>
      </c>
      <c r="I207" s="269" t="s">
        <v>23</v>
      </c>
      <c r="J207" s="269" t="s">
        <v>23</v>
      </c>
      <c r="K207" s="269" t="s">
        <v>23</v>
      </c>
      <c r="L207" s="269" t="s">
        <v>23</v>
      </c>
      <c r="M207" s="269" t="s">
        <v>23</v>
      </c>
      <c r="N207" s="269" t="s">
        <v>23</v>
      </c>
      <c r="O207" s="269" t="s">
        <v>23</v>
      </c>
      <c r="P207" s="313" t="s">
        <v>23</v>
      </c>
    </row>
    <row r="208" spans="1:16" ht="27" customHeight="1">
      <c r="A208" s="12">
        <v>16</v>
      </c>
      <c r="B208" s="269" t="s">
        <v>1456</v>
      </c>
      <c r="C208" s="268" t="s">
        <v>784</v>
      </c>
      <c r="D208" s="268" t="s">
        <v>1423</v>
      </c>
      <c r="E208" s="269" t="s">
        <v>23</v>
      </c>
      <c r="F208" s="269">
        <v>2014</v>
      </c>
      <c r="G208" s="755"/>
      <c r="H208" s="134" t="s">
        <v>23</v>
      </c>
      <c r="I208" s="269" t="s">
        <v>23</v>
      </c>
      <c r="J208" s="269" t="s">
        <v>23</v>
      </c>
      <c r="K208" s="269" t="s">
        <v>23</v>
      </c>
      <c r="L208" s="269" t="s">
        <v>23</v>
      </c>
      <c r="M208" s="269" t="s">
        <v>23</v>
      </c>
      <c r="N208" s="269" t="s">
        <v>23</v>
      </c>
      <c r="O208" s="269" t="s">
        <v>23</v>
      </c>
      <c r="P208" s="313" t="s">
        <v>23</v>
      </c>
    </row>
    <row r="209" spans="1:16" ht="27" customHeight="1">
      <c r="A209" s="12">
        <v>17</v>
      </c>
      <c r="B209" s="269" t="s">
        <v>1457</v>
      </c>
      <c r="C209" s="268" t="s">
        <v>784</v>
      </c>
      <c r="D209" s="268" t="s">
        <v>1430</v>
      </c>
      <c r="E209" s="269" t="s">
        <v>23</v>
      </c>
      <c r="F209" s="269">
        <v>2014</v>
      </c>
      <c r="G209" s="755"/>
      <c r="H209" s="134" t="s">
        <v>23</v>
      </c>
      <c r="I209" s="269" t="s">
        <v>23</v>
      </c>
      <c r="J209" s="269" t="s">
        <v>23</v>
      </c>
      <c r="K209" s="269" t="s">
        <v>23</v>
      </c>
      <c r="L209" s="269" t="s">
        <v>23</v>
      </c>
      <c r="M209" s="269" t="s">
        <v>23</v>
      </c>
      <c r="N209" s="269" t="s">
        <v>23</v>
      </c>
      <c r="O209" s="269" t="s">
        <v>23</v>
      </c>
      <c r="P209" s="313" t="s">
        <v>23</v>
      </c>
    </row>
    <row r="210" spans="1:16" ht="27" customHeight="1">
      <c r="A210" s="12">
        <v>18</v>
      </c>
      <c r="B210" s="269" t="s">
        <v>1458</v>
      </c>
      <c r="C210" s="268" t="s">
        <v>784</v>
      </c>
      <c r="D210" s="268" t="s">
        <v>1424</v>
      </c>
      <c r="E210" s="269" t="s">
        <v>23</v>
      </c>
      <c r="F210" s="269">
        <v>2014</v>
      </c>
      <c r="G210" s="755"/>
      <c r="H210" s="134" t="s">
        <v>23</v>
      </c>
      <c r="I210" s="269" t="s">
        <v>23</v>
      </c>
      <c r="J210" s="269" t="s">
        <v>23</v>
      </c>
      <c r="K210" s="269" t="s">
        <v>23</v>
      </c>
      <c r="L210" s="269" t="s">
        <v>23</v>
      </c>
      <c r="M210" s="269" t="s">
        <v>23</v>
      </c>
      <c r="N210" s="269" t="s">
        <v>23</v>
      </c>
      <c r="O210" s="269" t="s">
        <v>23</v>
      </c>
      <c r="P210" s="313" t="s">
        <v>23</v>
      </c>
    </row>
    <row r="211" spans="1:16" ht="27" customHeight="1">
      <c r="A211" s="12">
        <v>19</v>
      </c>
      <c r="B211" s="269" t="s">
        <v>1459</v>
      </c>
      <c r="C211" s="268" t="s">
        <v>784</v>
      </c>
      <c r="D211" s="268" t="s">
        <v>1432</v>
      </c>
      <c r="E211" s="269" t="s">
        <v>23</v>
      </c>
      <c r="F211" s="269">
        <v>2014</v>
      </c>
      <c r="G211" s="755"/>
      <c r="H211" s="134" t="s">
        <v>23</v>
      </c>
      <c r="I211" s="269" t="s">
        <v>23</v>
      </c>
      <c r="J211" s="269" t="s">
        <v>23</v>
      </c>
      <c r="K211" s="269" t="s">
        <v>23</v>
      </c>
      <c r="L211" s="269" t="s">
        <v>23</v>
      </c>
      <c r="M211" s="269" t="s">
        <v>23</v>
      </c>
      <c r="N211" s="269" t="s">
        <v>23</v>
      </c>
      <c r="O211" s="269" t="s">
        <v>23</v>
      </c>
      <c r="P211" s="313" t="s">
        <v>23</v>
      </c>
    </row>
    <row r="212" spans="1:16" ht="27" customHeight="1">
      <c r="A212" s="12">
        <v>20</v>
      </c>
      <c r="B212" s="269" t="s">
        <v>1460</v>
      </c>
      <c r="C212" s="268" t="s">
        <v>784</v>
      </c>
      <c r="D212" s="268" t="s">
        <v>1431</v>
      </c>
      <c r="E212" s="269" t="s">
        <v>23</v>
      </c>
      <c r="F212" s="269">
        <v>2014</v>
      </c>
      <c r="G212" s="755"/>
      <c r="H212" s="134" t="s">
        <v>23</v>
      </c>
      <c r="I212" s="269" t="s">
        <v>23</v>
      </c>
      <c r="J212" s="269" t="s">
        <v>23</v>
      </c>
      <c r="K212" s="269" t="s">
        <v>23</v>
      </c>
      <c r="L212" s="269" t="s">
        <v>23</v>
      </c>
      <c r="M212" s="269" t="s">
        <v>23</v>
      </c>
      <c r="N212" s="269" t="s">
        <v>23</v>
      </c>
      <c r="O212" s="269" t="s">
        <v>23</v>
      </c>
      <c r="P212" s="313" t="s">
        <v>23</v>
      </c>
    </row>
    <row r="213" spans="1:16" ht="27" customHeight="1">
      <c r="A213" s="12">
        <v>21</v>
      </c>
      <c r="B213" s="269" t="s">
        <v>1461</v>
      </c>
      <c r="C213" s="268" t="s">
        <v>784</v>
      </c>
      <c r="D213" s="268" t="s">
        <v>1425</v>
      </c>
      <c r="E213" s="269" t="s">
        <v>23</v>
      </c>
      <c r="F213" s="269">
        <v>2014</v>
      </c>
      <c r="G213" s="755"/>
      <c r="H213" s="134" t="s">
        <v>23</v>
      </c>
      <c r="I213" s="269" t="s">
        <v>23</v>
      </c>
      <c r="J213" s="269" t="s">
        <v>23</v>
      </c>
      <c r="K213" s="269" t="s">
        <v>23</v>
      </c>
      <c r="L213" s="269" t="s">
        <v>23</v>
      </c>
      <c r="M213" s="269" t="s">
        <v>23</v>
      </c>
      <c r="N213" s="269" t="s">
        <v>23</v>
      </c>
      <c r="O213" s="269" t="s">
        <v>23</v>
      </c>
      <c r="P213" s="313" t="s">
        <v>23</v>
      </c>
    </row>
    <row r="214" spans="1:16" ht="27" customHeight="1">
      <c r="A214" s="12">
        <v>22</v>
      </c>
      <c r="B214" s="269" t="s">
        <v>1462</v>
      </c>
      <c r="C214" s="268" t="s">
        <v>784</v>
      </c>
      <c r="D214" s="268" t="s">
        <v>1426</v>
      </c>
      <c r="E214" s="269" t="s">
        <v>23</v>
      </c>
      <c r="F214" s="269">
        <v>2014</v>
      </c>
      <c r="G214" s="755"/>
      <c r="H214" s="134" t="s">
        <v>23</v>
      </c>
      <c r="I214" s="269" t="s">
        <v>23</v>
      </c>
      <c r="J214" s="269" t="s">
        <v>23</v>
      </c>
      <c r="K214" s="269" t="s">
        <v>23</v>
      </c>
      <c r="L214" s="269" t="s">
        <v>23</v>
      </c>
      <c r="M214" s="269" t="s">
        <v>23</v>
      </c>
      <c r="N214" s="269" t="s">
        <v>23</v>
      </c>
      <c r="O214" s="269" t="s">
        <v>23</v>
      </c>
      <c r="P214" s="313" t="s">
        <v>23</v>
      </c>
    </row>
    <row r="215" spans="1:16" ht="78.75" customHeight="1">
      <c r="A215" s="12">
        <v>23</v>
      </c>
      <c r="B215" s="269" t="s">
        <v>1463</v>
      </c>
      <c r="C215" s="268" t="s">
        <v>784</v>
      </c>
      <c r="D215" s="268" t="s">
        <v>1422</v>
      </c>
      <c r="E215" s="269" t="s">
        <v>23</v>
      </c>
      <c r="F215" s="269">
        <v>2014</v>
      </c>
      <c r="G215" s="755"/>
      <c r="H215" s="134" t="s">
        <v>23</v>
      </c>
      <c r="I215" s="269" t="s">
        <v>23</v>
      </c>
      <c r="J215" s="269" t="s">
        <v>23</v>
      </c>
      <c r="K215" s="269" t="s">
        <v>23</v>
      </c>
      <c r="L215" s="269" t="s">
        <v>23</v>
      </c>
      <c r="M215" s="269" t="s">
        <v>23</v>
      </c>
      <c r="N215" s="269" t="s">
        <v>23</v>
      </c>
      <c r="O215" s="269" t="s">
        <v>23</v>
      </c>
      <c r="P215" s="313" t="s">
        <v>23</v>
      </c>
    </row>
    <row r="216" spans="1:16" ht="27" customHeight="1">
      <c r="A216" s="12">
        <v>24</v>
      </c>
      <c r="B216" s="695" t="s">
        <v>799</v>
      </c>
      <c r="C216" s="269" t="s">
        <v>785</v>
      </c>
      <c r="D216" s="695" t="s">
        <v>1414</v>
      </c>
      <c r="E216" s="269" t="s">
        <v>74</v>
      </c>
      <c r="F216" s="269" t="s">
        <v>775</v>
      </c>
      <c r="G216" s="549">
        <v>574600</v>
      </c>
      <c r="H216" s="134">
        <v>221</v>
      </c>
      <c r="I216" s="269">
        <v>1</v>
      </c>
      <c r="J216" s="11" t="s">
        <v>29</v>
      </c>
      <c r="K216" s="11" t="s">
        <v>74</v>
      </c>
      <c r="L216" s="11" t="s">
        <v>74</v>
      </c>
      <c r="M216" s="11" t="s">
        <v>70</v>
      </c>
      <c r="N216" s="11" t="s">
        <v>258</v>
      </c>
      <c r="O216" s="269" t="s">
        <v>793</v>
      </c>
      <c r="P216" s="396" t="s">
        <v>861</v>
      </c>
    </row>
    <row r="217" spans="1:16" ht="27" customHeight="1">
      <c r="A217" s="12">
        <v>25</v>
      </c>
      <c r="B217" s="695"/>
      <c r="C217" s="269" t="s">
        <v>805</v>
      </c>
      <c r="D217" s="695"/>
      <c r="E217" s="269" t="s">
        <v>74</v>
      </c>
      <c r="F217" s="268" t="s">
        <v>776</v>
      </c>
      <c r="G217" s="274">
        <v>332800</v>
      </c>
      <c r="H217" s="134">
        <v>128</v>
      </c>
      <c r="I217" s="269">
        <v>1</v>
      </c>
      <c r="J217" s="11" t="s">
        <v>74</v>
      </c>
      <c r="K217" s="11" t="s">
        <v>74</v>
      </c>
      <c r="L217" s="269" t="s">
        <v>74</v>
      </c>
      <c r="M217" s="11" t="s">
        <v>70</v>
      </c>
      <c r="N217" s="269" t="s">
        <v>23</v>
      </c>
      <c r="O217" s="269" t="s">
        <v>793</v>
      </c>
      <c r="P217" s="713" t="s">
        <v>842</v>
      </c>
    </row>
    <row r="218" spans="1:16" ht="27" customHeight="1">
      <c r="A218" s="12">
        <v>26</v>
      </c>
      <c r="B218" s="695"/>
      <c r="C218" s="268" t="s">
        <v>806</v>
      </c>
      <c r="D218" s="695"/>
      <c r="E218" s="269" t="s">
        <v>74</v>
      </c>
      <c r="F218" s="268" t="s">
        <v>776</v>
      </c>
      <c r="G218" s="264">
        <v>291200</v>
      </c>
      <c r="H218" s="134">
        <v>112</v>
      </c>
      <c r="I218" s="265">
        <v>1</v>
      </c>
      <c r="J218" s="265" t="s">
        <v>74</v>
      </c>
      <c r="K218" s="265" t="s">
        <v>74</v>
      </c>
      <c r="L218" s="265" t="s">
        <v>74</v>
      </c>
      <c r="M218" s="265" t="s">
        <v>70</v>
      </c>
      <c r="N218" s="269" t="s">
        <v>23</v>
      </c>
      <c r="O218" s="269" t="s">
        <v>793</v>
      </c>
      <c r="P218" s="713"/>
    </row>
    <row r="219" spans="1:16" ht="27" customHeight="1">
      <c r="A219" s="12">
        <v>27</v>
      </c>
      <c r="B219" s="695"/>
      <c r="C219" s="268" t="s">
        <v>786</v>
      </c>
      <c r="D219" s="695"/>
      <c r="E219" s="269" t="s">
        <v>74</v>
      </c>
      <c r="F219" s="268" t="s">
        <v>776</v>
      </c>
      <c r="G219" s="264">
        <v>32240</v>
      </c>
      <c r="H219" s="134">
        <v>12.4</v>
      </c>
      <c r="I219" s="11">
        <v>1</v>
      </c>
      <c r="J219" s="265" t="s">
        <v>74</v>
      </c>
      <c r="K219" s="265" t="s">
        <v>74</v>
      </c>
      <c r="L219" s="265" t="s">
        <v>74</v>
      </c>
      <c r="M219" s="265" t="s">
        <v>70</v>
      </c>
      <c r="N219" s="269" t="s">
        <v>23</v>
      </c>
      <c r="O219" s="269" t="s">
        <v>793</v>
      </c>
      <c r="P219" s="713"/>
    </row>
    <row r="220" spans="1:16" ht="27" customHeight="1">
      <c r="A220" s="12">
        <v>28</v>
      </c>
      <c r="B220" s="695" t="s">
        <v>235</v>
      </c>
      <c r="C220" s="268" t="s">
        <v>816</v>
      </c>
      <c r="D220" s="695" t="s">
        <v>812</v>
      </c>
      <c r="E220" s="269" t="s">
        <v>74</v>
      </c>
      <c r="F220" s="269">
        <v>1993</v>
      </c>
      <c r="G220" s="274">
        <v>2333760</v>
      </c>
      <c r="H220" s="135">
        <v>897.6</v>
      </c>
      <c r="I220" s="11">
        <v>3</v>
      </c>
      <c r="J220" s="11" t="s">
        <v>29</v>
      </c>
      <c r="K220" s="11" t="s">
        <v>29</v>
      </c>
      <c r="L220" s="11" t="s">
        <v>74</v>
      </c>
      <c r="M220" s="265" t="s">
        <v>817</v>
      </c>
      <c r="N220" s="265" t="s">
        <v>313</v>
      </c>
      <c r="O220" s="268" t="s">
        <v>2133</v>
      </c>
      <c r="P220" s="396" t="s">
        <v>862</v>
      </c>
    </row>
    <row r="221" spans="1:16" ht="15" customHeight="1">
      <c r="A221" s="12">
        <v>29</v>
      </c>
      <c r="B221" s="695"/>
      <c r="C221" s="268" t="s">
        <v>813</v>
      </c>
      <c r="D221" s="695"/>
      <c r="E221" s="269" t="s">
        <v>74</v>
      </c>
      <c r="F221" s="269">
        <v>1993</v>
      </c>
      <c r="G221" s="274">
        <v>577200</v>
      </c>
      <c r="H221" s="135">
        <v>222</v>
      </c>
      <c r="I221" s="11">
        <v>1</v>
      </c>
      <c r="J221" s="265" t="s">
        <v>74</v>
      </c>
      <c r="K221" s="11" t="s">
        <v>29</v>
      </c>
      <c r="L221" s="11" t="s">
        <v>74</v>
      </c>
      <c r="M221" s="268" t="s">
        <v>2134</v>
      </c>
      <c r="N221" s="265" t="s">
        <v>818</v>
      </c>
      <c r="O221" s="269" t="s">
        <v>23</v>
      </c>
      <c r="P221" s="713" t="s">
        <v>863</v>
      </c>
    </row>
    <row r="222" spans="1:16" ht="15" customHeight="1">
      <c r="A222" s="12">
        <v>30</v>
      </c>
      <c r="B222" s="695"/>
      <c r="C222" s="268" t="s">
        <v>811</v>
      </c>
      <c r="D222" s="695"/>
      <c r="E222" s="269" t="s">
        <v>74</v>
      </c>
      <c r="F222" s="269">
        <v>1993</v>
      </c>
      <c r="G222" s="274">
        <v>192400</v>
      </c>
      <c r="H222" s="135">
        <v>74</v>
      </c>
      <c r="I222" s="11">
        <v>1</v>
      </c>
      <c r="J222" s="265" t="s">
        <v>74</v>
      </c>
      <c r="K222" s="11" t="s">
        <v>29</v>
      </c>
      <c r="L222" s="11" t="s">
        <v>74</v>
      </c>
      <c r="M222" s="268" t="s">
        <v>2134</v>
      </c>
      <c r="N222" s="269" t="s">
        <v>23</v>
      </c>
      <c r="O222" s="269" t="s">
        <v>23</v>
      </c>
      <c r="P222" s="713"/>
    </row>
    <row r="223" spans="1:16" ht="15" customHeight="1">
      <c r="A223" s="12">
        <v>31</v>
      </c>
      <c r="B223" s="695"/>
      <c r="C223" s="268" t="s">
        <v>814</v>
      </c>
      <c r="D223" s="695"/>
      <c r="E223" s="269" t="s">
        <v>74</v>
      </c>
      <c r="F223" s="269">
        <v>1993</v>
      </c>
      <c r="G223" s="274" t="s">
        <v>23</v>
      </c>
      <c r="H223" s="134" t="s">
        <v>23</v>
      </c>
      <c r="I223" s="269" t="s">
        <v>23</v>
      </c>
      <c r="J223" s="265" t="s">
        <v>74</v>
      </c>
      <c r="K223" s="11" t="s">
        <v>29</v>
      </c>
      <c r="L223" s="11" t="s">
        <v>74</v>
      </c>
      <c r="M223" s="269" t="s">
        <v>23</v>
      </c>
      <c r="N223" s="269" t="s">
        <v>23</v>
      </c>
      <c r="O223" s="269" t="s">
        <v>23</v>
      </c>
      <c r="P223" s="313" t="s">
        <v>23</v>
      </c>
    </row>
    <row r="224" spans="1:16" ht="15" customHeight="1">
      <c r="A224" s="12">
        <v>32</v>
      </c>
      <c r="B224" s="695"/>
      <c r="C224" s="268" t="s">
        <v>815</v>
      </c>
      <c r="D224" s="695"/>
      <c r="E224" s="269" t="s">
        <v>74</v>
      </c>
      <c r="F224" s="269">
        <v>1993</v>
      </c>
      <c r="G224" s="274" t="s">
        <v>23</v>
      </c>
      <c r="H224" s="134" t="s">
        <v>23</v>
      </c>
      <c r="I224" s="269" t="s">
        <v>23</v>
      </c>
      <c r="J224" s="269" t="s">
        <v>23</v>
      </c>
      <c r="K224" s="269" t="s">
        <v>23</v>
      </c>
      <c r="L224" s="269" t="s">
        <v>23</v>
      </c>
      <c r="M224" s="269" t="s">
        <v>23</v>
      </c>
      <c r="N224" s="269" t="s">
        <v>23</v>
      </c>
      <c r="O224" s="269" t="s">
        <v>23</v>
      </c>
      <c r="P224" s="313" t="s">
        <v>23</v>
      </c>
    </row>
    <row r="225" spans="1:16" ht="39.75" customHeight="1">
      <c r="A225" s="12">
        <v>33</v>
      </c>
      <c r="B225" s="695"/>
      <c r="C225" s="269" t="s">
        <v>787</v>
      </c>
      <c r="D225" s="269" t="s">
        <v>777</v>
      </c>
      <c r="E225" s="269" t="s">
        <v>74</v>
      </c>
      <c r="F225" s="269">
        <v>1993</v>
      </c>
      <c r="G225" s="274">
        <v>53690</v>
      </c>
      <c r="H225" s="134">
        <v>20.65</v>
      </c>
      <c r="I225" s="269">
        <v>1</v>
      </c>
      <c r="J225" s="11" t="s">
        <v>74</v>
      </c>
      <c r="K225" s="11" t="s">
        <v>74</v>
      </c>
      <c r="L225" s="269" t="s">
        <v>74</v>
      </c>
      <c r="M225" s="269" t="s">
        <v>2066</v>
      </c>
      <c r="N225" s="269" t="s">
        <v>23</v>
      </c>
      <c r="O225" s="269" t="s">
        <v>2132</v>
      </c>
      <c r="P225" s="396" t="s">
        <v>1099</v>
      </c>
    </row>
    <row r="226" spans="1:16" ht="15" customHeight="1">
      <c r="A226" s="12">
        <v>34</v>
      </c>
      <c r="B226" s="695" t="s">
        <v>807</v>
      </c>
      <c r="C226" s="268" t="s">
        <v>441</v>
      </c>
      <c r="D226" s="695" t="s">
        <v>3431</v>
      </c>
      <c r="E226" s="269" t="s">
        <v>74</v>
      </c>
      <c r="F226" s="709" t="s">
        <v>778</v>
      </c>
      <c r="G226" s="560">
        <v>514800</v>
      </c>
      <c r="H226" s="133">
        <v>198</v>
      </c>
      <c r="I226" s="265">
        <v>1</v>
      </c>
      <c r="J226" s="265" t="s">
        <v>74</v>
      </c>
      <c r="K226" s="265" t="s">
        <v>74</v>
      </c>
      <c r="L226" s="265" t="s">
        <v>74</v>
      </c>
      <c r="M226" s="265" t="s">
        <v>70</v>
      </c>
      <c r="N226" s="269" t="s">
        <v>23</v>
      </c>
      <c r="O226" s="709" t="s">
        <v>1226</v>
      </c>
      <c r="P226" s="713" t="s">
        <v>844</v>
      </c>
    </row>
    <row r="227" spans="1:16" ht="15" customHeight="1">
      <c r="A227" s="12">
        <v>35</v>
      </c>
      <c r="B227" s="695"/>
      <c r="C227" s="268" t="s">
        <v>441</v>
      </c>
      <c r="D227" s="695"/>
      <c r="E227" s="269" t="s">
        <v>29</v>
      </c>
      <c r="F227" s="709"/>
      <c r="G227" s="560">
        <v>2585700</v>
      </c>
      <c r="H227" s="135">
        <v>994.5</v>
      </c>
      <c r="I227" s="11">
        <v>1</v>
      </c>
      <c r="J227" s="265" t="s">
        <v>74</v>
      </c>
      <c r="K227" s="265" t="s">
        <v>74</v>
      </c>
      <c r="L227" s="265" t="s">
        <v>74</v>
      </c>
      <c r="M227" s="265" t="s">
        <v>70</v>
      </c>
      <c r="N227" s="269" t="s">
        <v>23</v>
      </c>
      <c r="O227" s="709"/>
      <c r="P227" s="713"/>
    </row>
    <row r="228" spans="1:16" ht="15" customHeight="1">
      <c r="A228" s="12">
        <v>36</v>
      </c>
      <c r="B228" s="695"/>
      <c r="C228" s="269" t="s">
        <v>2073</v>
      </c>
      <c r="D228" s="695"/>
      <c r="E228" s="269" t="s">
        <v>74</v>
      </c>
      <c r="F228" s="709"/>
      <c r="G228" s="562">
        <v>723</v>
      </c>
      <c r="H228" s="133">
        <v>11.8</v>
      </c>
      <c r="I228" s="11">
        <v>1</v>
      </c>
      <c r="J228" s="11" t="s">
        <v>74</v>
      </c>
      <c r="K228" s="11" t="s">
        <v>74</v>
      </c>
      <c r="L228" s="11" t="s">
        <v>74</v>
      </c>
      <c r="M228" s="265" t="s">
        <v>70</v>
      </c>
      <c r="N228" s="269" t="s">
        <v>23</v>
      </c>
      <c r="O228" s="709"/>
      <c r="P228" s="713"/>
    </row>
    <row r="229" spans="1:16" ht="27" customHeight="1">
      <c r="A229" s="12">
        <v>37</v>
      </c>
      <c r="B229" s="695"/>
      <c r="C229" s="269" t="s">
        <v>2071</v>
      </c>
      <c r="D229" s="695"/>
      <c r="E229" s="269" t="s">
        <v>74</v>
      </c>
      <c r="F229" s="709"/>
      <c r="G229" s="562">
        <v>573300</v>
      </c>
      <c r="H229" s="134">
        <v>220.5</v>
      </c>
      <c r="I229" s="269">
        <v>1</v>
      </c>
      <c r="J229" s="11" t="s">
        <v>74</v>
      </c>
      <c r="K229" s="11" t="s">
        <v>74</v>
      </c>
      <c r="L229" s="11" t="s">
        <v>74</v>
      </c>
      <c r="M229" s="265" t="s">
        <v>70</v>
      </c>
      <c r="N229" s="269" t="s">
        <v>23</v>
      </c>
      <c r="O229" s="709"/>
      <c r="P229" s="713"/>
    </row>
    <row r="230" spans="1:16" ht="15" customHeight="1">
      <c r="A230" s="12">
        <v>38</v>
      </c>
      <c r="B230" s="695"/>
      <c r="C230" s="269" t="s">
        <v>2072</v>
      </c>
      <c r="D230" s="695"/>
      <c r="E230" s="269" t="s">
        <v>74</v>
      </c>
      <c r="F230" s="709"/>
      <c r="G230" s="562">
        <v>482300</v>
      </c>
      <c r="H230" s="134">
        <v>185.5</v>
      </c>
      <c r="I230" s="269">
        <v>1</v>
      </c>
      <c r="J230" s="11" t="s">
        <v>74</v>
      </c>
      <c r="K230" s="11" t="s">
        <v>74</v>
      </c>
      <c r="L230" s="269" t="s">
        <v>74</v>
      </c>
      <c r="M230" s="265" t="s">
        <v>70</v>
      </c>
      <c r="N230" s="269" t="s">
        <v>23</v>
      </c>
      <c r="O230" s="709"/>
      <c r="P230" s="713"/>
    </row>
    <row r="231" spans="1:16" ht="27" customHeight="1">
      <c r="A231" s="12">
        <v>39</v>
      </c>
      <c r="B231" s="268" t="s">
        <v>235</v>
      </c>
      <c r="C231" s="268" t="s">
        <v>2017</v>
      </c>
      <c r="D231" s="269" t="s">
        <v>69</v>
      </c>
      <c r="E231" s="269" t="s">
        <v>74</v>
      </c>
      <c r="F231" s="268">
        <v>1992</v>
      </c>
      <c r="G231" s="598">
        <v>560000</v>
      </c>
      <c r="H231" s="134">
        <v>280</v>
      </c>
      <c r="I231" s="265">
        <v>1</v>
      </c>
      <c r="J231" s="265" t="s">
        <v>74</v>
      </c>
      <c r="K231" s="265" t="s">
        <v>74</v>
      </c>
      <c r="L231" s="265" t="s">
        <v>74</v>
      </c>
      <c r="M231" s="265" t="s">
        <v>70</v>
      </c>
      <c r="N231" s="269" t="s">
        <v>23</v>
      </c>
      <c r="O231" s="268" t="s">
        <v>796</v>
      </c>
      <c r="P231" s="396" t="s">
        <v>868</v>
      </c>
    </row>
    <row r="232" spans="1:16" ht="15" customHeight="1">
      <c r="A232" s="12">
        <v>40</v>
      </c>
      <c r="B232" s="720" t="s">
        <v>799</v>
      </c>
      <c r="C232" s="268" t="s">
        <v>808</v>
      </c>
      <c r="D232" s="269" t="s">
        <v>256</v>
      </c>
      <c r="E232" s="269" t="s">
        <v>23</v>
      </c>
      <c r="F232" s="269" t="s">
        <v>23</v>
      </c>
      <c r="G232" s="264">
        <v>25688.799999999999</v>
      </c>
      <c r="H232" s="134" t="s">
        <v>23</v>
      </c>
      <c r="I232" s="269" t="s">
        <v>23</v>
      </c>
      <c r="J232" s="269" t="s">
        <v>23</v>
      </c>
      <c r="K232" s="269" t="s">
        <v>23</v>
      </c>
      <c r="L232" s="269" t="s">
        <v>23</v>
      </c>
      <c r="M232" s="269" t="s">
        <v>23</v>
      </c>
      <c r="N232" s="269" t="s">
        <v>23</v>
      </c>
      <c r="O232" s="269" t="s">
        <v>23</v>
      </c>
      <c r="P232" s="398" t="s">
        <v>23</v>
      </c>
    </row>
    <row r="233" spans="1:16" ht="15" customHeight="1">
      <c r="A233" s="12">
        <v>41</v>
      </c>
      <c r="B233" s="720"/>
      <c r="C233" s="269" t="s">
        <v>809</v>
      </c>
      <c r="D233" s="269" t="s">
        <v>256</v>
      </c>
      <c r="E233" s="269" t="s">
        <v>23</v>
      </c>
      <c r="F233" s="269" t="s">
        <v>23</v>
      </c>
      <c r="G233" s="274">
        <v>34011.599999999999</v>
      </c>
      <c r="H233" s="134" t="s">
        <v>23</v>
      </c>
      <c r="I233" s="269" t="s">
        <v>23</v>
      </c>
      <c r="J233" s="269" t="s">
        <v>23</v>
      </c>
      <c r="K233" s="269" t="s">
        <v>23</v>
      </c>
      <c r="L233" s="269" t="s">
        <v>23</v>
      </c>
      <c r="M233" s="269" t="s">
        <v>23</v>
      </c>
      <c r="N233" s="269" t="s">
        <v>23</v>
      </c>
      <c r="O233" s="269" t="s">
        <v>23</v>
      </c>
      <c r="P233" s="398" t="s">
        <v>23</v>
      </c>
    </row>
    <row r="234" spans="1:16" ht="15" customHeight="1">
      <c r="A234" s="12">
        <v>42</v>
      </c>
      <c r="B234" s="720"/>
      <c r="C234" s="269" t="s">
        <v>810</v>
      </c>
      <c r="D234" s="269" t="s">
        <v>256</v>
      </c>
      <c r="E234" s="269" t="s">
        <v>23</v>
      </c>
      <c r="F234" s="269" t="s">
        <v>23</v>
      </c>
      <c r="G234" s="251">
        <v>592.9</v>
      </c>
      <c r="H234" s="134" t="s">
        <v>23</v>
      </c>
      <c r="I234" s="269" t="s">
        <v>23</v>
      </c>
      <c r="J234" s="269" t="s">
        <v>23</v>
      </c>
      <c r="K234" s="269" t="s">
        <v>23</v>
      </c>
      <c r="L234" s="269" t="s">
        <v>23</v>
      </c>
      <c r="M234" s="269" t="s">
        <v>23</v>
      </c>
      <c r="N234" s="269" t="s">
        <v>23</v>
      </c>
      <c r="O234" s="269" t="s">
        <v>23</v>
      </c>
      <c r="P234" s="398" t="s">
        <v>23</v>
      </c>
    </row>
    <row r="235" spans="1:16" ht="42.75" customHeight="1">
      <c r="A235" s="12">
        <v>43</v>
      </c>
      <c r="B235" s="269" t="s">
        <v>1464</v>
      </c>
      <c r="C235" s="269" t="s">
        <v>788</v>
      </c>
      <c r="D235" s="269" t="s">
        <v>821</v>
      </c>
      <c r="E235" s="269" t="s">
        <v>29</v>
      </c>
      <c r="F235" s="269">
        <v>1993</v>
      </c>
      <c r="G235" s="274">
        <v>7000</v>
      </c>
      <c r="H235" s="134">
        <v>108</v>
      </c>
      <c r="I235" s="269">
        <v>1</v>
      </c>
      <c r="J235" s="11" t="s">
        <v>29</v>
      </c>
      <c r="K235" s="11" t="s">
        <v>74</v>
      </c>
      <c r="L235" s="11" t="s">
        <v>74</v>
      </c>
      <c r="M235" s="11" t="s">
        <v>70</v>
      </c>
      <c r="N235" s="11" t="s">
        <v>258</v>
      </c>
      <c r="O235" s="269" t="s">
        <v>1228</v>
      </c>
      <c r="P235" s="396" t="s">
        <v>820</v>
      </c>
    </row>
    <row r="236" spans="1:16" ht="27" customHeight="1">
      <c r="A236" s="12">
        <v>44</v>
      </c>
      <c r="B236" s="695" t="s">
        <v>819</v>
      </c>
      <c r="C236" s="269" t="s">
        <v>2014</v>
      </c>
      <c r="D236" s="269" t="s">
        <v>779</v>
      </c>
      <c r="E236" s="269" t="s">
        <v>74</v>
      </c>
      <c r="F236" s="269">
        <v>1988</v>
      </c>
      <c r="G236" s="274">
        <v>1056900</v>
      </c>
      <c r="H236" s="134">
        <v>406.5</v>
      </c>
      <c r="I236" s="269">
        <v>2</v>
      </c>
      <c r="J236" s="11" t="s">
        <v>29</v>
      </c>
      <c r="K236" s="11" t="s">
        <v>29</v>
      </c>
      <c r="L236" s="269" t="s">
        <v>74</v>
      </c>
      <c r="M236" s="11" t="s">
        <v>70</v>
      </c>
      <c r="N236" s="11" t="s">
        <v>71</v>
      </c>
      <c r="O236" s="269" t="s">
        <v>797</v>
      </c>
      <c r="P236" s="396" t="s">
        <v>2009</v>
      </c>
    </row>
    <row r="237" spans="1:16" ht="27" customHeight="1">
      <c r="A237" s="12">
        <v>45</v>
      </c>
      <c r="B237" s="695"/>
      <c r="C237" s="262" t="s">
        <v>789</v>
      </c>
      <c r="D237" s="269" t="s">
        <v>1410</v>
      </c>
      <c r="E237" s="269" t="s">
        <v>23</v>
      </c>
      <c r="F237" s="273">
        <v>1988</v>
      </c>
      <c r="G237" s="251">
        <v>17625</v>
      </c>
      <c r="H237" s="134" t="s">
        <v>23</v>
      </c>
      <c r="I237" s="269" t="s">
        <v>23</v>
      </c>
      <c r="J237" s="269" t="s">
        <v>23</v>
      </c>
      <c r="K237" s="269" t="s">
        <v>23</v>
      </c>
      <c r="L237" s="269" t="s">
        <v>23</v>
      </c>
      <c r="M237" s="269" t="s">
        <v>23</v>
      </c>
      <c r="N237" s="269" t="s">
        <v>23</v>
      </c>
      <c r="O237" s="269" t="s">
        <v>23</v>
      </c>
      <c r="P237" s="398" t="s">
        <v>23</v>
      </c>
    </row>
    <row r="238" spans="1:16" s="101" customFormat="1" ht="41.25" customHeight="1">
      <c r="A238" s="12">
        <v>46</v>
      </c>
      <c r="B238" s="695"/>
      <c r="C238" s="262" t="s">
        <v>2074</v>
      </c>
      <c r="D238" s="273" t="s">
        <v>780</v>
      </c>
      <c r="E238" s="273" t="s">
        <v>74</v>
      </c>
      <c r="F238" s="273">
        <v>1988</v>
      </c>
      <c r="G238" s="251">
        <v>16778</v>
      </c>
      <c r="H238" s="134" t="s">
        <v>23</v>
      </c>
      <c r="I238" s="269" t="s">
        <v>23</v>
      </c>
      <c r="J238" s="269" t="s">
        <v>23</v>
      </c>
      <c r="K238" s="269" t="s">
        <v>23</v>
      </c>
      <c r="L238" s="269" t="s">
        <v>23</v>
      </c>
      <c r="M238" s="269" t="s">
        <v>23</v>
      </c>
      <c r="N238" s="269" t="s">
        <v>23</v>
      </c>
      <c r="O238" s="269" t="s">
        <v>23</v>
      </c>
      <c r="P238" s="396" t="s">
        <v>869</v>
      </c>
    </row>
    <row r="239" spans="1:16" s="101" customFormat="1" ht="15" customHeight="1">
      <c r="A239" s="12">
        <v>47</v>
      </c>
      <c r="B239" s="695" t="s">
        <v>1465</v>
      </c>
      <c r="C239" s="709" t="s">
        <v>3432</v>
      </c>
      <c r="D239" s="695" t="s">
        <v>69</v>
      </c>
      <c r="E239" s="695" t="s">
        <v>74</v>
      </c>
      <c r="F239" s="709">
        <v>1910</v>
      </c>
      <c r="G239" s="697">
        <v>334440</v>
      </c>
      <c r="H239" s="152">
        <v>44.6</v>
      </c>
      <c r="I239" s="709">
        <v>2</v>
      </c>
      <c r="J239" s="696" t="s">
        <v>29</v>
      </c>
      <c r="K239" s="696" t="s">
        <v>29</v>
      </c>
      <c r="L239" s="696" t="s">
        <v>74</v>
      </c>
      <c r="M239" s="696" t="s">
        <v>70</v>
      </c>
      <c r="N239" s="696" t="s">
        <v>258</v>
      </c>
      <c r="O239" s="709" t="s">
        <v>3175</v>
      </c>
      <c r="P239" s="741" t="s">
        <v>843</v>
      </c>
    </row>
    <row r="240" spans="1:16" ht="15" customHeight="1">
      <c r="A240" s="12">
        <v>48</v>
      </c>
      <c r="B240" s="695"/>
      <c r="C240" s="709"/>
      <c r="D240" s="695"/>
      <c r="E240" s="695"/>
      <c r="F240" s="709"/>
      <c r="G240" s="697"/>
      <c r="H240" s="134">
        <v>48.3</v>
      </c>
      <c r="I240" s="709"/>
      <c r="J240" s="696"/>
      <c r="K240" s="696"/>
      <c r="L240" s="696"/>
      <c r="M240" s="696"/>
      <c r="N240" s="696"/>
      <c r="O240" s="709"/>
      <c r="P240" s="741"/>
    </row>
    <row r="241" spans="1:16" ht="27" customHeight="1">
      <c r="A241" s="12">
        <v>49</v>
      </c>
      <c r="B241" s="269" t="s">
        <v>1466</v>
      </c>
      <c r="C241" s="150" t="s">
        <v>790</v>
      </c>
      <c r="D241" s="269" t="s">
        <v>23</v>
      </c>
      <c r="E241" s="269" t="s">
        <v>23</v>
      </c>
      <c r="F241" s="269">
        <v>2014</v>
      </c>
      <c r="G241" s="274">
        <v>1841.31</v>
      </c>
      <c r="H241" s="134" t="s">
        <v>23</v>
      </c>
      <c r="I241" s="269" t="s">
        <v>23</v>
      </c>
      <c r="J241" s="269" t="s">
        <v>23</v>
      </c>
      <c r="K241" s="269" t="s">
        <v>23</v>
      </c>
      <c r="L241" s="269" t="s">
        <v>23</v>
      </c>
      <c r="M241" s="269" t="s">
        <v>23</v>
      </c>
      <c r="N241" s="269" t="s">
        <v>23</v>
      </c>
      <c r="O241" s="269" t="s">
        <v>23</v>
      </c>
      <c r="P241" s="398" t="s">
        <v>23</v>
      </c>
    </row>
    <row r="242" spans="1:16" ht="27" customHeight="1">
      <c r="A242" s="12">
        <v>50</v>
      </c>
      <c r="B242" s="268" t="s">
        <v>3433</v>
      </c>
      <c r="C242" s="268" t="s">
        <v>791</v>
      </c>
      <c r="D242" s="269" t="s">
        <v>781</v>
      </c>
      <c r="E242" s="269" t="s">
        <v>29</v>
      </c>
      <c r="F242" s="268">
        <v>2015</v>
      </c>
      <c r="G242" s="264">
        <v>3690</v>
      </c>
      <c r="H242" s="134" t="s">
        <v>23</v>
      </c>
      <c r="I242" s="269" t="s">
        <v>23</v>
      </c>
      <c r="J242" s="269" t="s">
        <v>23</v>
      </c>
      <c r="K242" s="269" t="s">
        <v>23</v>
      </c>
      <c r="L242" s="269" t="s">
        <v>23</v>
      </c>
      <c r="M242" s="269" t="s">
        <v>23</v>
      </c>
      <c r="N242" s="269" t="s">
        <v>23</v>
      </c>
      <c r="O242" s="268" t="s">
        <v>822</v>
      </c>
      <c r="P242" s="398" t="s">
        <v>23</v>
      </c>
    </row>
    <row r="243" spans="1:16" ht="27" customHeight="1">
      <c r="A243" s="12">
        <v>51</v>
      </c>
      <c r="B243" s="269" t="s">
        <v>3434</v>
      </c>
      <c r="C243" s="269" t="s">
        <v>791</v>
      </c>
      <c r="D243" s="269" t="s">
        <v>781</v>
      </c>
      <c r="E243" s="269" t="s">
        <v>29</v>
      </c>
      <c r="F243" s="269">
        <v>2015</v>
      </c>
      <c r="G243" s="274">
        <v>3690</v>
      </c>
      <c r="H243" s="134" t="s">
        <v>23</v>
      </c>
      <c r="I243" s="269" t="s">
        <v>23</v>
      </c>
      <c r="J243" s="269" t="s">
        <v>23</v>
      </c>
      <c r="K243" s="269" t="s">
        <v>23</v>
      </c>
      <c r="L243" s="269" t="s">
        <v>23</v>
      </c>
      <c r="M243" s="269" t="s">
        <v>23</v>
      </c>
      <c r="N243" s="269" t="s">
        <v>23</v>
      </c>
      <c r="O243" s="268" t="s">
        <v>822</v>
      </c>
      <c r="P243" s="398" t="s">
        <v>23</v>
      </c>
    </row>
    <row r="244" spans="1:16" ht="27" customHeight="1">
      <c r="A244" s="12">
        <v>52</v>
      </c>
      <c r="B244" s="262" t="s">
        <v>1467</v>
      </c>
      <c r="C244" s="269" t="s">
        <v>791</v>
      </c>
      <c r="D244" s="269" t="s">
        <v>781</v>
      </c>
      <c r="E244" s="269" t="s">
        <v>29</v>
      </c>
      <c r="F244" s="269">
        <v>2015</v>
      </c>
      <c r="G244" s="264">
        <v>3690</v>
      </c>
      <c r="H244" s="134" t="s">
        <v>23</v>
      </c>
      <c r="I244" s="269" t="s">
        <v>23</v>
      </c>
      <c r="J244" s="269" t="s">
        <v>23</v>
      </c>
      <c r="K244" s="269" t="s">
        <v>23</v>
      </c>
      <c r="L244" s="269" t="s">
        <v>23</v>
      </c>
      <c r="M244" s="269" t="s">
        <v>23</v>
      </c>
      <c r="N244" s="269" t="s">
        <v>23</v>
      </c>
      <c r="O244" s="268" t="s">
        <v>822</v>
      </c>
      <c r="P244" s="398" t="s">
        <v>23</v>
      </c>
    </row>
    <row r="245" spans="1:16" ht="27" customHeight="1">
      <c r="A245" s="12">
        <v>53</v>
      </c>
      <c r="B245" s="269" t="s">
        <v>1468</v>
      </c>
      <c r="C245" s="269" t="s">
        <v>791</v>
      </c>
      <c r="D245" s="269" t="s">
        <v>781</v>
      </c>
      <c r="E245" s="269" t="s">
        <v>29</v>
      </c>
      <c r="F245" s="269">
        <v>2015</v>
      </c>
      <c r="G245" s="264">
        <v>3690</v>
      </c>
      <c r="H245" s="134" t="s">
        <v>23</v>
      </c>
      <c r="I245" s="269" t="s">
        <v>23</v>
      </c>
      <c r="J245" s="269" t="s">
        <v>23</v>
      </c>
      <c r="K245" s="269" t="s">
        <v>23</v>
      </c>
      <c r="L245" s="269" t="s">
        <v>23</v>
      </c>
      <c r="M245" s="269" t="s">
        <v>23</v>
      </c>
      <c r="N245" s="269" t="s">
        <v>23</v>
      </c>
      <c r="O245" s="268" t="s">
        <v>822</v>
      </c>
      <c r="P245" s="398" t="s">
        <v>23</v>
      </c>
    </row>
    <row r="246" spans="1:16" ht="27" customHeight="1">
      <c r="A246" s="12">
        <v>54</v>
      </c>
      <c r="B246" s="269" t="s">
        <v>1469</v>
      </c>
      <c r="C246" s="269" t="s">
        <v>791</v>
      </c>
      <c r="D246" s="269" t="s">
        <v>781</v>
      </c>
      <c r="E246" s="269" t="s">
        <v>29</v>
      </c>
      <c r="F246" s="269">
        <v>2015</v>
      </c>
      <c r="G246" s="264">
        <v>3690</v>
      </c>
      <c r="H246" s="134" t="s">
        <v>23</v>
      </c>
      <c r="I246" s="269" t="s">
        <v>23</v>
      </c>
      <c r="J246" s="269" t="s">
        <v>23</v>
      </c>
      <c r="K246" s="269" t="s">
        <v>23</v>
      </c>
      <c r="L246" s="269" t="s">
        <v>23</v>
      </c>
      <c r="M246" s="269" t="s">
        <v>23</v>
      </c>
      <c r="N246" s="269" t="s">
        <v>23</v>
      </c>
      <c r="O246" s="268" t="s">
        <v>822</v>
      </c>
      <c r="P246" s="398" t="s">
        <v>23</v>
      </c>
    </row>
    <row r="247" spans="1:16" ht="27" customHeight="1">
      <c r="A247" s="12">
        <v>55</v>
      </c>
      <c r="B247" s="269" t="s">
        <v>3435</v>
      </c>
      <c r="C247" s="269" t="s">
        <v>791</v>
      </c>
      <c r="D247" s="269" t="s">
        <v>781</v>
      </c>
      <c r="E247" s="269" t="s">
        <v>29</v>
      </c>
      <c r="F247" s="269">
        <v>2015</v>
      </c>
      <c r="G247" s="264">
        <v>3690</v>
      </c>
      <c r="H247" s="134" t="s">
        <v>23</v>
      </c>
      <c r="I247" s="269" t="s">
        <v>23</v>
      </c>
      <c r="J247" s="269" t="s">
        <v>23</v>
      </c>
      <c r="K247" s="269" t="s">
        <v>23</v>
      </c>
      <c r="L247" s="269" t="s">
        <v>23</v>
      </c>
      <c r="M247" s="269" t="s">
        <v>23</v>
      </c>
      <c r="N247" s="269" t="s">
        <v>23</v>
      </c>
      <c r="O247" s="268" t="s">
        <v>822</v>
      </c>
      <c r="P247" s="398" t="s">
        <v>23</v>
      </c>
    </row>
    <row r="248" spans="1:16" ht="27" customHeight="1">
      <c r="A248" s="12">
        <v>56</v>
      </c>
      <c r="B248" s="269" t="s">
        <v>3436</v>
      </c>
      <c r="C248" s="268" t="s">
        <v>791</v>
      </c>
      <c r="D248" s="269" t="s">
        <v>781</v>
      </c>
      <c r="E248" s="269" t="s">
        <v>29</v>
      </c>
      <c r="F248" s="268">
        <v>2015</v>
      </c>
      <c r="G248" s="264">
        <v>3690</v>
      </c>
      <c r="H248" s="134" t="s">
        <v>23</v>
      </c>
      <c r="I248" s="269" t="s">
        <v>23</v>
      </c>
      <c r="J248" s="269" t="s">
        <v>23</v>
      </c>
      <c r="K248" s="269" t="s">
        <v>23</v>
      </c>
      <c r="L248" s="269" t="s">
        <v>23</v>
      </c>
      <c r="M248" s="269" t="s">
        <v>23</v>
      </c>
      <c r="N248" s="269" t="s">
        <v>23</v>
      </c>
      <c r="O248" s="268" t="s">
        <v>822</v>
      </c>
      <c r="P248" s="398" t="s">
        <v>23</v>
      </c>
    </row>
    <row r="249" spans="1:16" ht="27" customHeight="1">
      <c r="A249" s="12">
        <v>57</v>
      </c>
      <c r="B249" s="269" t="s">
        <v>1470</v>
      </c>
      <c r="C249" s="268" t="s">
        <v>791</v>
      </c>
      <c r="D249" s="269" t="s">
        <v>781</v>
      </c>
      <c r="E249" s="269" t="s">
        <v>29</v>
      </c>
      <c r="F249" s="268">
        <v>2015</v>
      </c>
      <c r="G249" s="264">
        <v>3690</v>
      </c>
      <c r="H249" s="134" t="s">
        <v>23</v>
      </c>
      <c r="I249" s="269" t="s">
        <v>23</v>
      </c>
      <c r="J249" s="269" t="s">
        <v>23</v>
      </c>
      <c r="K249" s="269" t="s">
        <v>23</v>
      </c>
      <c r="L249" s="269" t="s">
        <v>23</v>
      </c>
      <c r="M249" s="269" t="s">
        <v>23</v>
      </c>
      <c r="N249" s="269" t="s">
        <v>23</v>
      </c>
      <c r="O249" s="268" t="s">
        <v>822</v>
      </c>
      <c r="P249" s="398" t="s">
        <v>23</v>
      </c>
    </row>
    <row r="250" spans="1:16" ht="27" customHeight="1">
      <c r="A250" s="12">
        <v>58</v>
      </c>
      <c r="B250" s="269" t="s">
        <v>1471</v>
      </c>
      <c r="C250" s="269" t="s">
        <v>791</v>
      </c>
      <c r="D250" s="269" t="s">
        <v>781</v>
      </c>
      <c r="E250" s="269" t="s">
        <v>29</v>
      </c>
      <c r="F250" s="269">
        <v>2015</v>
      </c>
      <c r="G250" s="264">
        <v>3690</v>
      </c>
      <c r="H250" s="134" t="s">
        <v>23</v>
      </c>
      <c r="I250" s="269" t="s">
        <v>23</v>
      </c>
      <c r="J250" s="269" t="s">
        <v>23</v>
      </c>
      <c r="K250" s="269" t="s">
        <v>23</v>
      </c>
      <c r="L250" s="269" t="s">
        <v>23</v>
      </c>
      <c r="M250" s="269" t="s">
        <v>23</v>
      </c>
      <c r="N250" s="269" t="s">
        <v>23</v>
      </c>
      <c r="O250" s="268" t="s">
        <v>822</v>
      </c>
      <c r="P250" s="398" t="s">
        <v>23</v>
      </c>
    </row>
    <row r="251" spans="1:16" ht="27" customHeight="1">
      <c r="A251" s="12">
        <v>59</v>
      </c>
      <c r="B251" s="269" t="s">
        <v>1472</v>
      </c>
      <c r="C251" s="269" t="s">
        <v>791</v>
      </c>
      <c r="D251" s="269" t="s">
        <v>781</v>
      </c>
      <c r="E251" s="269" t="s">
        <v>29</v>
      </c>
      <c r="F251" s="269">
        <v>2015</v>
      </c>
      <c r="G251" s="264">
        <v>3690</v>
      </c>
      <c r="H251" s="134" t="s">
        <v>23</v>
      </c>
      <c r="I251" s="269" t="s">
        <v>23</v>
      </c>
      <c r="J251" s="269" t="s">
        <v>23</v>
      </c>
      <c r="K251" s="269" t="s">
        <v>23</v>
      </c>
      <c r="L251" s="269" t="s">
        <v>23</v>
      </c>
      <c r="M251" s="269" t="s">
        <v>23</v>
      </c>
      <c r="N251" s="269" t="s">
        <v>23</v>
      </c>
      <c r="O251" s="268" t="s">
        <v>822</v>
      </c>
      <c r="P251" s="398" t="s">
        <v>23</v>
      </c>
    </row>
    <row r="252" spans="1:16" ht="27" customHeight="1">
      <c r="A252" s="12">
        <v>60</v>
      </c>
      <c r="B252" s="269" t="s">
        <v>1473</v>
      </c>
      <c r="C252" s="268" t="s">
        <v>791</v>
      </c>
      <c r="D252" s="269" t="s">
        <v>781</v>
      </c>
      <c r="E252" s="269" t="s">
        <v>29</v>
      </c>
      <c r="F252" s="268">
        <v>2015</v>
      </c>
      <c r="G252" s="264">
        <v>3690</v>
      </c>
      <c r="H252" s="134" t="s">
        <v>23</v>
      </c>
      <c r="I252" s="269" t="s">
        <v>23</v>
      </c>
      <c r="J252" s="269" t="s">
        <v>23</v>
      </c>
      <c r="K252" s="269" t="s">
        <v>23</v>
      </c>
      <c r="L252" s="269" t="s">
        <v>23</v>
      </c>
      <c r="M252" s="269" t="s">
        <v>23</v>
      </c>
      <c r="N252" s="269" t="s">
        <v>23</v>
      </c>
      <c r="O252" s="268" t="s">
        <v>822</v>
      </c>
      <c r="P252" s="398" t="s">
        <v>23</v>
      </c>
    </row>
    <row r="253" spans="1:16" ht="27" customHeight="1">
      <c r="A253" s="12">
        <v>61</v>
      </c>
      <c r="B253" s="269" t="s">
        <v>1474</v>
      </c>
      <c r="C253" s="268" t="s">
        <v>791</v>
      </c>
      <c r="D253" s="269" t="s">
        <v>781</v>
      </c>
      <c r="E253" s="269" t="s">
        <v>29</v>
      </c>
      <c r="F253" s="268">
        <v>2015</v>
      </c>
      <c r="G253" s="264">
        <v>3690</v>
      </c>
      <c r="H253" s="134" t="s">
        <v>23</v>
      </c>
      <c r="I253" s="269" t="s">
        <v>23</v>
      </c>
      <c r="J253" s="269" t="s">
        <v>23</v>
      </c>
      <c r="K253" s="269" t="s">
        <v>23</v>
      </c>
      <c r="L253" s="269" t="s">
        <v>23</v>
      </c>
      <c r="M253" s="269" t="s">
        <v>23</v>
      </c>
      <c r="N253" s="269" t="s">
        <v>23</v>
      </c>
      <c r="O253" s="268" t="s">
        <v>822</v>
      </c>
      <c r="P253" s="398" t="s">
        <v>23</v>
      </c>
    </row>
    <row r="254" spans="1:16" ht="27" customHeight="1">
      <c r="A254" s="12">
        <v>62</v>
      </c>
      <c r="B254" s="269" t="s">
        <v>1476</v>
      </c>
      <c r="C254" s="269" t="s">
        <v>791</v>
      </c>
      <c r="D254" s="269" t="s">
        <v>781</v>
      </c>
      <c r="E254" s="269" t="s">
        <v>29</v>
      </c>
      <c r="F254" s="269">
        <v>2014</v>
      </c>
      <c r="G254" s="274">
        <v>3813</v>
      </c>
      <c r="H254" s="134" t="s">
        <v>23</v>
      </c>
      <c r="I254" s="269" t="s">
        <v>23</v>
      </c>
      <c r="J254" s="269" t="s">
        <v>23</v>
      </c>
      <c r="K254" s="269" t="s">
        <v>23</v>
      </c>
      <c r="L254" s="269" t="s">
        <v>23</v>
      </c>
      <c r="M254" s="269" t="s">
        <v>23</v>
      </c>
      <c r="N254" s="269" t="s">
        <v>23</v>
      </c>
      <c r="O254" s="268" t="s">
        <v>822</v>
      </c>
      <c r="P254" s="398" t="s">
        <v>23</v>
      </c>
    </row>
    <row r="255" spans="1:16" ht="27" customHeight="1">
      <c r="A255" s="12">
        <v>63</v>
      </c>
      <c r="B255" s="262" t="s">
        <v>1476</v>
      </c>
      <c r="C255" s="269" t="s">
        <v>791</v>
      </c>
      <c r="D255" s="269" t="s">
        <v>781</v>
      </c>
      <c r="E255" s="269" t="s">
        <v>29</v>
      </c>
      <c r="F255" s="269">
        <v>2014</v>
      </c>
      <c r="G255" s="274">
        <v>3813</v>
      </c>
      <c r="H255" s="134" t="s">
        <v>23</v>
      </c>
      <c r="I255" s="269" t="s">
        <v>23</v>
      </c>
      <c r="J255" s="269" t="s">
        <v>23</v>
      </c>
      <c r="K255" s="269" t="s">
        <v>23</v>
      </c>
      <c r="L255" s="269" t="s">
        <v>23</v>
      </c>
      <c r="M255" s="269" t="s">
        <v>23</v>
      </c>
      <c r="N255" s="269" t="s">
        <v>23</v>
      </c>
      <c r="O255" s="269" t="s">
        <v>798</v>
      </c>
      <c r="P255" s="398" t="s">
        <v>23</v>
      </c>
    </row>
    <row r="256" spans="1:16" ht="27" customHeight="1">
      <c r="A256" s="12">
        <v>64</v>
      </c>
      <c r="B256" s="517" t="s">
        <v>1476</v>
      </c>
      <c r="C256" s="517" t="s">
        <v>791</v>
      </c>
      <c r="D256" s="517" t="s">
        <v>781</v>
      </c>
      <c r="E256" s="517" t="s">
        <v>29</v>
      </c>
      <c r="F256" s="517">
        <v>2014</v>
      </c>
      <c r="G256" s="520">
        <v>3813</v>
      </c>
      <c r="H256" s="134" t="s">
        <v>23</v>
      </c>
      <c r="I256" s="517" t="s">
        <v>23</v>
      </c>
      <c r="J256" s="517" t="s">
        <v>23</v>
      </c>
      <c r="K256" s="517" t="s">
        <v>23</v>
      </c>
      <c r="L256" s="517" t="s">
        <v>23</v>
      </c>
      <c r="M256" s="517" t="s">
        <v>23</v>
      </c>
      <c r="N256" s="517" t="s">
        <v>23</v>
      </c>
      <c r="O256" s="517" t="s">
        <v>798</v>
      </c>
      <c r="P256" s="398" t="s">
        <v>23</v>
      </c>
    </row>
    <row r="257" spans="1:16" ht="15" customHeight="1">
      <c r="A257" s="12">
        <v>65</v>
      </c>
      <c r="B257" s="517" t="s">
        <v>23</v>
      </c>
      <c r="C257" s="517" t="s">
        <v>791</v>
      </c>
      <c r="D257" s="517" t="s">
        <v>781</v>
      </c>
      <c r="E257" s="517" t="s">
        <v>29</v>
      </c>
      <c r="F257" s="517">
        <v>2014</v>
      </c>
      <c r="G257" s="520">
        <v>3813</v>
      </c>
      <c r="H257" s="134" t="s">
        <v>23</v>
      </c>
      <c r="I257" s="517" t="s">
        <v>23</v>
      </c>
      <c r="J257" s="517" t="s">
        <v>23</v>
      </c>
      <c r="K257" s="517" t="s">
        <v>23</v>
      </c>
      <c r="L257" s="517" t="s">
        <v>23</v>
      </c>
      <c r="M257" s="517" t="s">
        <v>23</v>
      </c>
      <c r="N257" s="517" t="s">
        <v>23</v>
      </c>
      <c r="O257" s="517" t="s">
        <v>798</v>
      </c>
      <c r="P257" s="398" t="s">
        <v>23</v>
      </c>
    </row>
    <row r="258" spans="1:16" ht="27" customHeight="1">
      <c r="A258" s="12">
        <v>66</v>
      </c>
      <c r="B258" s="517" t="s">
        <v>1475</v>
      </c>
      <c r="C258" s="517" t="s">
        <v>791</v>
      </c>
      <c r="D258" s="517" t="s">
        <v>781</v>
      </c>
      <c r="E258" s="517" t="s">
        <v>29</v>
      </c>
      <c r="F258" s="517">
        <v>2015</v>
      </c>
      <c r="G258" s="520">
        <v>3444</v>
      </c>
      <c r="H258" s="134" t="s">
        <v>23</v>
      </c>
      <c r="I258" s="517" t="s">
        <v>23</v>
      </c>
      <c r="J258" s="517" t="s">
        <v>23</v>
      </c>
      <c r="K258" s="517" t="s">
        <v>23</v>
      </c>
      <c r="L258" s="517" t="s">
        <v>23</v>
      </c>
      <c r="M258" s="517" t="s">
        <v>23</v>
      </c>
      <c r="N258" s="517" t="s">
        <v>23</v>
      </c>
      <c r="O258" s="517" t="s">
        <v>798</v>
      </c>
      <c r="P258" s="398" t="s">
        <v>23</v>
      </c>
    </row>
    <row r="259" spans="1:16" ht="27" customHeight="1">
      <c r="A259" s="12">
        <v>67</v>
      </c>
      <c r="B259" s="517" t="s">
        <v>3437</v>
      </c>
      <c r="C259" s="517" t="s">
        <v>791</v>
      </c>
      <c r="D259" s="517" t="s">
        <v>781</v>
      </c>
      <c r="E259" s="517" t="s">
        <v>29</v>
      </c>
      <c r="F259" s="518">
        <v>2015</v>
      </c>
      <c r="G259" s="533">
        <v>3936</v>
      </c>
      <c r="H259" s="134" t="s">
        <v>23</v>
      </c>
      <c r="I259" s="134" t="s">
        <v>23</v>
      </c>
      <c r="J259" s="134" t="s">
        <v>23</v>
      </c>
      <c r="K259" s="134" t="s">
        <v>23</v>
      </c>
      <c r="L259" s="134" t="s">
        <v>23</v>
      </c>
      <c r="M259" s="134" t="s">
        <v>23</v>
      </c>
      <c r="N259" s="134" t="s">
        <v>23</v>
      </c>
      <c r="O259" s="11" t="s">
        <v>822</v>
      </c>
      <c r="P259" s="398" t="s">
        <v>23</v>
      </c>
    </row>
    <row r="260" spans="1:16" ht="27" customHeight="1">
      <c r="A260" s="12">
        <v>68</v>
      </c>
      <c r="B260" s="517" t="s">
        <v>3438</v>
      </c>
      <c r="C260" s="517" t="s">
        <v>791</v>
      </c>
      <c r="D260" s="517" t="s">
        <v>781</v>
      </c>
      <c r="E260" s="517" t="s">
        <v>29</v>
      </c>
      <c r="F260" s="518">
        <v>2015</v>
      </c>
      <c r="G260" s="533">
        <v>3936</v>
      </c>
      <c r="H260" s="134" t="s">
        <v>23</v>
      </c>
      <c r="I260" s="134" t="s">
        <v>23</v>
      </c>
      <c r="J260" s="134" t="s">
        <v>23</v>
      </c>
      <c r="K260" s="134" t="s">
        <v>23</v>
      </c>
      <c r="L260" s="134" t="s">
        <v>23</v>
      </c>
      <c r="M260" s="134" t="s">
        <v>23</v>
      </c>
      <c r="N260" s="134" t="s">
        <v>23</v>
      </c>
      <c r="O260" s="11" t="s">
        <v>822</v>
      </c>
      <c r="P260" s="398" t="s">
        <v>23</v>
      </c>
    </row>
    <row r="261" spans="1:16" ht="27" customHeight="1">
      <c r="A261" s="12">
        <v>69</v>
      </c>
      <c r="B261" s="517" t="s">
        <v>3439</v>
      </c>
      <c r="C261" s="517" t="s">
        <v>791</v>
      </c>
      <c r="D261" s="517" t="s">
        <v>781</v>
      </c>
      <c r="E261" s="517" t="s">
        <v>29</v>
      </c>
      <c r="F261" s="518">
        <v>2016</v>
      </c>
      <c r="G261" s="533">
        <v>3628.5</v>
      </c>
      <c r="H261" s="134" t="s">
        <v>23</v>
      </c>
      <c r="I261" s="134" t="s">
        <v>23</v>
      </c>
      <c r="J261" s="134" t="s">
        <v>23</v>
      </c>
      <c r="K261" s="134" t="s">
        <v>23</v>
      </c>
      <c r="L261" s="134" t="s">
        <v>23</v>
      </c>
      <c r="M261" s="134" t="s">
        <v>23</v>
      </c>
      <c r="N261" s="134" t="s">
        <v>23</v>
      </c>
      <c r="O261" s="11" t="s">
        <v>822</v>
      </c>
      <c r="P261" s="398" t="s">
        <v>23</v>
      </c>
    </row>
    <row r="262" spans="1:16" ht="27" customHeight="1">
      <c r="A262" s="12">
        <v>70</v>
      </c>
      <c r="B262" s="517" t="s">
        <v>3440</v>
      </c>
      <c r="C262" s="517" t="s">
        <v>791</v>
      </c>
      <c r="D262" s="517" t="s">
        <v>781</v>
      </c>
      <c r="E262" s="517" t="s">
        <v>29</v>
      </c>
      <c r="F262" s="518">
        <v>2016</v>
      </c>
      <c r="G262" s="533">
        <v>3628.5</v>
      </c>
      <c r="H262" s="134" t="s">
        <v>23</v>
      </c>
      <c r="I262" s="134" t="s">
        <v>23</v>
      </c>
      <c r="J262" s="134" t="s">
        <v>23</v>
      </c>
      <c r="K262" s="134" t="s">
        <v>23</v>
      </c>
      <c r="L262" s="134" t="s">
        <v>23</v>
      </c>
      <c r="M262" s="134" t="s">
        <v>23</v>
      </c>
      <c r="N262" s="134" t="s">
        <v>23</v>
      </c>
      <c r="O262" s="11" t="s">
        <v>822</v>
      </c>
      <c r="P262" s="398" t="s">
        <v>23</v>
      </c>
    </row>
    <row r="263" spans="1:16" ht="27" customHeight="1">
      <c r="A263" s="12">
        <v>71</v>
      </c>
      <c r="B263" s="517" t="s">
        <v>3441</v>
      </c>
      <c r="C263" s="517" t="s">
        <v>791</v>
      </c>
      <c r="D263" s="517" t="s">
        <v>781</v>
      </c>
      <c r="E263" s="517" t="s">
        <v>29</v>
      </c>
      <c r="F263" s="518">
        <v>2016</v>
      </c>
      <c r="G263" s="533">
        <v>3628.5</v>
      </c>
      <c r="H263" s="134" t="s">
        <v>23</v>
      </c>
      <c r="I263" s="134" t="s">
        <v>23</v>
      </c>
      <c r="J263" s="134" t="s">
        <v>23</v>
      </c>
      <c r="K263" s="134" t="s">
        <v>23</v>
      </c>
      <c r="L263" s="134" t="s">
        <v>23</v>
      </c>
      <c r="M263" s="134" t="s">
        <v>23</v>
      </c>
      <c r="N263" s="134" t="s">
        <v>23</v>
      </c>
      <c r="O263" s="11" t="s">
        <v>822</v>
      </c>
      <c r="P263" s="398" t="s">
        <v>23</v>
      </c>
    </row>
    <row r="264" spans="1:16" ht="27" customHeight="1">
      <c r="A264" s="12">
        <v>72</v>
      </c>
      <c r="B264" s="517" t="s">
        <v>3442</v>
      </c>
      <c r="C264" s="517" t="s">
        <v>791</v>
      </c>
      <c r="D264" s="517" t="s">
        <v>781</v>
      </c>
      <c r="E264" s="517" t="s">
        <v>29</v>
      </c>
      <c r="F264" s="518">
        <v>2016</v>
      </c>
      <c r="G264" s="533">
        <v>3628.5</v>
      </c>
      <c r="H264" s="134" t="s">
        <v>23</v>
      </c>
      <c r="I264" s="134" t="s">
        <v>23</v>
      </c>
      <c r="J264" s="134" t="s">
        <v>23</v>
      </c>
      <c r="K264" s="134" t="s">
        <v>23</v>
      </c>
      <c r="L264" s="134" t="s">
        <v>23</v>
      </c>
      <c r="M264" s="134" t="s">
        <v>23</v>
      </c>
      <c r="N264" s="134" t="s">
        <v>23</v>
      </c>
      <c r="O264" s="11" t="s">
        <v>822</v>
      </c>
      <c r="P264" s="398" t="s">
        <v>23</v>
      </c>
    </row>
    <row r="265" spans="1:16" ht="27" customHeight="1">
      <c r="A265" s="12">
        <v>73</v>
      </c>
      <c r="B265" s="517" t="s">
        <v>3443</v>
      </c>
      <c r="C265" s="517" t="s">
        <v>791</v>
      </c>
      <c r="D265" s="517" t="s">
        <v>781</v>
      </c>
      <c r="E265" s="517" t="s">
        <v>29</v>
      </c>
      <c r="F265" s="518">
        <v>2016</v>
      </c>
      <c r="G265" s="533">
        <v>3628.5</v>
      </c>
      <c r="H265" s="134" t="s">
        <v>23</v>
      </c>
      <c r="I265" s="134" t="s">
        <v>23</v>
      </c>
      <c r="J265" s="134" t="s">
        <v>23</v>
      </c>
      <c r="K265" s="134" t="s">
        <v>23</v>
      </c>
      <c r="L265" s="134" t="s">
        <v>23</v>
      </c>
      <c r="M265" s="134" t="s">
        <v>23</v>
      </c>
      <c r="N265" s="134" t="s">
        <v>23</v>
      </c>
      <c r="O265" s="11" t="s">
        <v>822</v>
      </c>
      <c r="P265" s="398" t="s">
        <v>23</v>
      </c>
    </row>
    <row r="266" spans="1:16" ht="27" customHeight="1">
      <c r="A266" s="12">
        <v>74</v>
      </c>
      <c r="B266" s="517" t="s">
        <v>3444</v>
      </c>
      <c r="C266" s="517" t="s">
        <v>791</v>
      </c>
      <c r="D266" s="517" t="s">
        <v>781</v>
      </c>
      <c r="E266" s="517" t="s">
        <v>29</v>
      </c>
      <c r="F266" s="518">
        <v>2016</v>
      </c>
      <c r="G266" s="533">
        <v>3628.5</v>
      </c>
      <c r="H266" s="134" t="s">
        <v>23</v>
      </c>
      <c r="I266" s="134" t="s">
        <v>23</v>
      </c>
      <c r="J266" s="134" t="s">
        <v>23</v>
      </c>
      <c r="K266" s="134" t="s">
        <v>23</v>
      </c>
      <c r="L266" s="134" t="s">
        <v>23</v>
      </c>
      <c r="M266" s="134" t="s">
        <v>23</v>
      </c>
      <c r="N266" s="134" t="s">
        <v>23</v>
      </c>
      <c r="O266" s="11" t="s">
        <v>822</v>
      </c>
      <c r="P266" s="398" t="s">
        <v>23</v>
      </c>
    </row>
    <row r="267" spans="1:16" ht="27" customHeight="1">
      <c r="A267" s="12">
        <v>75</v>
      </c>
      <c r="B267" s="517" t="s">
        <v>3445</v>
      </c>
      <c r="C267" s="517" t="s">
        <v>791</v>
      </c>
      <c r="D267" s="517" t="s">
        <v>781</v>
      </c>
      <c r="E267" s="517" t="s">
        <v>29</v>
      </c>
      <c r="F267" s="518">
        <v>2016</v>
      </c>
      <c r="G267" s="533">
        <v>3628.5</v>
      </c>
      <c r="H267" s="134" t="s">
        <v>23</v>
      </c>
      <c r="I267" s="134" t="s">
        <v>23</v>
      </c>
      <c r="J267" s="134" t="s">
        <v>23</v>
      </c>
      <c r="K267" s="134" t="s">
        <v>23</v>
      </c>
      <c r="L267" s="134" t="s">
        <v>23</v>
      </c>
      <c r="M267" s="134" t="s">
        <v>23</v>
      </c>
      <c r="N267" s="134" t="s">
        <v>23</v>
      </c>
      <c r="O267" s="11" t="s">
        <v>822</v>
      </c>
      <c r="P267" s="398" t="s">
        <v>23</v>
      </c>
    </row>
    <row r="268" spans="1:16" ht="27" customHeight="1">
      <c r="A268" s="12">
        <v>76</v>
      </c>
      <c r="B268" s="517" t="s">
        <v>3446</v>
      </c>
      <c r="C268" s="517" t="s">
        <v>791</v>
      </c>
      <c r="D268" s="517" t="s">
        <v>781</v>
      </c>
      <c r="E268" s="517" t="s">
        <v>29</v>
      </c>
      <c r="F268" s="518">
        <v>2016</v>
      </c>
      <c r="G268" s="533">
        <v>3628.5</v>
      </c>
      <c r="H268" s="134" t="s">
        <v>23</v>
      </c>
      <c r="I268" s="134" t="s">
        <v>23</v>
      </c>
      <c r="J268" s="134" t="s">
        <v>23</v>
      </c>
      <c r="K268" s="134" t="s">
        <v>23</v>
      </c>
      <c r="L268" s="134" t="s">
        <v>23</v>
      </c>
      <c r="M268" s="134" t="s">
        <v>23</v>
      </c>
      <c r="N268" s="134" t="s">
        <v>23</v>
      </c>
      <c r="O268" s="11" t="s">
        <v>822</v>
      </c>
      <c r="P268" s="398" t="s">
        <v>23</v>
      </c>
    </row>
    <row r="269" spans="1:16" ht="27" customHeight="1">
      <c r="A269" s="12">
        <v>77</v>
      </c>
      <c r="B269" s="517" t="s">
        <v>3447</v>
      </c>
      <c r="C269" s="517" t="s">
        <v>791</v>
      </c>
      <c r="D269" s="517" t="s">
        <v>781</v>
      </c>
      <c r="E269" s="517" t="s">
        <v>29</v>
      </c>
      <c r="F269" s="518">
        <v>2016</v>
      </c>
      <c r="G269" s="533">
        <v>3628.5</v>
      </c>
      <c r="H269" s="134" t="s">
        <v>23</v>
      </c>
      <c r="I269" s="134" t="s">
        <v>23</v>
      </c>
      <c r="J269" s="134" t="s">
        <v>23</v>
      </c>
      <c r="K269" s="134" t="s">
        <v>23</v>
      </c>
      <c r="L269" s="134" t="s">
        <v>23</v>
      </c>
      <c r="M269" s="134" t="s">
        <v>23</v>
      </c>
      <c r="N269" s="134" t="s">
        <v>23</v>
      </c>
      <c r="O269" s="11" t="s">
        <v>822</v>
      </c>
      <c r="P269" s="398" t="s">
        <v>23</v>
      </c>
    </row>
    <row r="270" spans="1:16" ht="27" customHeight="1">
      <c r="A270" s="12">
        <v>78</v>
      </c>
      <c r="B270" s="517" t="s">
        <v>3448</v>
      </c>
      <c r="C270" s="517" t="s">
        <v>791</v>
      </c>
      <c r="D270" s="517" t="s">
        <v>781</v>
      </c>
      <c r="E270" s="517" t="s">
        <v>29</v>
      </c>
      <c r="F270" s="518">
        <v>2016</v>
      </c>
      <c r="G270" s="533">
        <v>3628.5</v>
      </c>
      <c r="H270" s="134" t="s">
        <v>23</v>
      </c>
      <c r="I270" s="134" t="s">
        <v>23</v>
      </c>
      <c r="J270" s="134" t="s">
        <v>23</v>
      </c>
      <c r="K270" s="134" t="s">
        <v>23</v>
      </c>
      <c r="L270" s="134" t="s">
        <v>23</v>
      </c>
      <c r="M270" s="134" t="s">
        <v>23</v>
      </c>
      <c r="N270" s="134" t="s">
        <v>23</v>
      </c>
      <c r="O270" s="11" t="s">
        <v>822</v>
      </c>
      <c r="P270" s="398" t="s">
        <v>23</v>
      </c>
    </row>
    <row r="271" spans="1:16" ht="27" customHeight="1">
      <c r="A271" s="12">
        <v>79</v>
      </c>
      <c r="B271" s="517" t="s">
        <v>3449</v>
      </c>
      <c r="C271" s="517" t="s">
        <v>791</v>
      </c>
      <c r="D271" s="517" t="s">
        <v>781</v>
      </c>
      <c r="E271" s="517" t="s">
        <v>29</v>
      </c>
      <c r="F271" s="518">
        <v>2016</v>
      </c>
      <c r="G271" s="533">
        <v>3505.5</v>
      </c>
      <c r="H271" s="134" t="s">
        <v>23</v>
      </c>
      <c r="I271" s="134" t="s">
        <v>23</v>
      </c>
      <c r="J271" s="134" t="s">
        <v>23</v>
      </c>
      <c r="K271" s="134" t="s">
        <v>23</v>
      </c>
      <c r="L271" s="134" t="s">
        <v>23</v>
      </c>
      <c r="M271" s="134" t="s">
        <v>23</v>
      </c>
      <c r="N271" s="134" t="s">
        <v>23</v>
      </c>
      <c r="O271" s="11" t="s">
        <v>822</v>
      </c>
      <c r="P271" s="398" t="s">
        <v>23</v>
      </c>
    </row>
    <row r="272" spans="1:16" ht="27" customHeight="1">
      <c r="A272" s="12">
        <v>80</v>
      </c>
      <c r="B272" s="517" t="s">
        <v>3450</v>
      </c>
      <c r="C272" s="517" t="s">
        <v>791</v>
      </c>
      <c r="D272" s="517" t="s">
        <v>781</v>
      </c>
      <c r="E272" s="517" t="s">
        <v>29</v>
      </c>
      <c r="F272" s="518">
        <v>2016</v>
      </c>
      <c r="G272" s="533">
        <v>3505.5</v>
      </c>
      <c r="H272" s="134" t="s">
        <v>23</v>
      </c>
      <c r="I272" s="134" t="s">
        <v>23</v>
      </c>
      <c r="J272" s="134" t="s">
        <v>23</v>
      </c>
      <c r="K272" s="134" t="s">
        <v>23</v>
      </c>
      <c r="L272" s="134" t="s">
        <v>23</v>
      </c>
      <c r="M272" s="134" t="s">
        <v>23</v>
      </c>
      <c r="N272" s="134" t="s">
        <v>23</v>
      </c>
      <c r="O272" s="11" t="s">
        <v>822</v>
      </c>
      <c r="P272" s="398" t="s">
        <v>23</v>
      </c>
    </row>
    <row r="273" spans="1:16" ht="27" customHeight="1">
      <c r="A273" s="12">
        <v>81</v>
      </c>
      <c r="B273" s="517" t="s">
        <v>3451</v>
      </c>
      <c r="C273" s="517" t="s">
        <v>791</v>
      </c>
      <c r="D273" s="517" t="s">
        <v>781</v>
      </c>
      <c r="E273" s="517" t="s">
        <v>29</v>
      </c>
      <c r="F273" s="518">
        <v>2016</v>
      </c>
      <c r="G273" s="533">
        <v>3505.5</v>
      </c>
      <c r="H273" s="134" t="s">
        <v>23</v>
      </c>
      <c r="I273" s="134" t="s">
        <v>23</v>
      </c>
      <c r="J273" s="134" t="s">
        <v>23</v>
      </c>
      <c r="K273" s="134" t="s">
        <v>23</v>
      </c>
      <c r="L273" s="134" t="s">
        <v>23</v>
      </c>
      <c r="M273" s="134" t="s">
        <v>23</v>
      </c>
      <c r="N273" s="134" t="s">
        <v>23</v>
      </c>
      <c r="O273" s="11" t="s">
        <v>822</v>
      </c>
      <c r="P273" s="398" t="s">
        <v>23</v>
      </c>
    </row>
    <row r="274" spans="1:16" ht="27" customHeight="1">
      <c r="A274" s="12">
        <v>82</v>
      </c>
      <c r="B274" s="517" t="s">
        <v>3452</v>
      </c>
      <c r="C274" s="517" t="s">
        <v>791</v>
      </c>
      <c r="D274" s="517" t="s">
        <v>781</v>
      </c>
      <c r="E274" s="517" t="s">
        <v>29</v>
      </c>
      <c r="F274" s="518">
        <v>2016</v>
      </c>
      <c r="G274" s="533">
        <v>3505.5</v>
      </c>
      <c r="H274" s="134" t="s">
        <v>23</v>
      </c>
      <c r="I274" s="134" t="s">
        <v>23</v>
      </c>
      <c r="J274" s="134" t="s">
        <v>23</v>
      </c>
      <c r="K274" s="134" t="s">
        <v>23</v>
      </c>
      <c r="L274" s="134" t="s">
        <v>23</v>
      </c>
      <c r="M274" s="134" t="s">
        <v>23</v>
      </c>
      <c r="N274" s="134" t="s">
        <v>23</v>
      </c>
      <c r="O274" s="11" t="s">
        <v>822</v>
      </c>
      <c r="P274" s="398" t="s">
        <v>23</v>
      </c>
    </row>
    <row r="275" spans="1:16" ht="27" customHeight="1">
      <c r="A275" s="12">
        <v>83</v>
      </c>
      <c r="B275" s="517" t="s">
        <v>3453</v>
      </c>
      <c r="C275" s="517" t="s">
        <v>791</v>
      </c>
      <c r="D275" s="517" t="s">
        <v>781</v>
      </c>
      <c r="E275" s="517" t="s">
        <v>29</v>
      </c>
      <c r="F275" s="518">
        <v>2016</v>
      </c>
      <c r="G275" s="533">
        <v>3628.5</v>
      </c>
      <c r="H275" s="134" t="s">
        <v>23</v>
      </c>
      <c r="I275" s="134" t="s">
        <v>23</v>
      </c>
      <c r="J275" s="134" t="s">
        <v>23</v>
      </c>
      <c r="K275" s="134" t="s">
        <v>23</v>
      </c>
      <c r="L275" s="134" t="s">
        <v>23</v>
      </c>
      <c r="M275" s="134" t="s">
        <v>23</v>
      </c>
      <c r="N275" s="134" t="s">
        <v>23</v>
      </c>
      <c r="O275" s="11" t="s">
        <v>822</v>
      </c>
      <c r="P275" s="398" t="s">
        <v>23</v>
      </c>
    </row>
    <row r="276" spans="1:16" ht="27" customHeight="1">
      <c r="A276" s="12">
        <v>84</v>
      </c>
      <c r="B276" s="517" t="s">
        <v>3455</v>
      </c>
      <c r="C276" s="517" t="s">
        <v>3465</v>
      </c>
      <c r="D276" s="517" t="s">
        <v>23</v>
      </c>
      <c r="E276" s="517" t="s">
        <v>29</v>
      </c>
      <c r="F276" s="273">
        <v>2003</v>
      </c>
      <c r="G276" s="225">
        <v>279809.43</v>
      </c>
      <c r="H276" s="134" t="s">
        <v>23</v>
      </c>
      <c r="I276" s="134" t="s">
        <v>23</v>
      </c>
      <c r="J276" s="134" t="s">
        <v>23</v>
      </c>
      <c r="K276" s="134" t="s">
        <v>23</v>
      </c>
      <c r="L276" s="134" t="s">
        <v>23</v>
      </c>
      <c r="M276" s="134" t="s">
        <v>23</v>
      </c>
      <c r="N276" s="134" t="s">
        <v>23</v>
      </c>
      <c r="O276" s="273" t="s">
        <v>3476</v>
      </c>
      <c r="P276" s="398" t="s">
        <v>23</v>
      </c>
    </row>
    <row r="277" spans="1:16" ht="27" customHeight="1">
      <c r="A277" s="12">
        <v>85</v>
      </c>
      <c r="B277" s="517" t="s">
        <v>3455</v>
      </c>
      <c r="C277" s="517" t="s">
        <v>3700</v>
      </c>
      <c r="D277" s="517" t="s">
        <v>23</v>
      </c>
      <c r="E277" s="273" t="s">
        <v>29</v>
      </c>
      <c r="F277" s="273">
        <v>2013</v>
      </c>
      <c r="G277" s="225">
        <v>50000</v>
      </c>
      <c r="H277" s="134" t="s">
        <v>23</v>
      </c>
      <c r="I277" s="134" t="s">
        <v>23</v>
      </c>
      <c r="J277" s="134" t="s">
        <v>23</v>
      </c>
      <c r="K277" s="134" t="s">
        <v>23</v>
      </c>
      <c r="L277" s="134" t="s">
        <v>23</v>
      </c>
      <c r="M277" s="134" t="s">
        <v>23</v>
      </c>
      <c r="N277" s="134" t="s">
        <v>23</v>
      </c>
      <c r="O277" s="273" t="s">
        <v>3477</v>
      </c>
      <c r="P277" s="398" t="s">
        <v>23</v>
      </c>
    </row>
    <row r="278" spans="1:16" ht="27" customHeight="1">
      <c r="A278" s="12">
        <v>86</v>
      </c>
      <c r="B278" s="517" t="s">
        <v>3454</v>
      </c>
      <c r="C278" s="517" t="s">
        <v>3466</v>
      </c>
      <c r="D278" s="517" t="s">
        <v>3467</v>
      </c>
      <c r="E278" s="273" t="s">
        <v>29</v>
      </c>
      <c r="F278" s="273">
        <v>2016</v>
      </c>
      <c r="G278" s="225">
        <v>63851.25</v>
      </c>
      <c r="H278" s="134" t="s">
        <v>23</v>
      </c>
      <c r="I278" s="134" t="s">
        <v>23</v>
      </c>
      <c r="J278" s="134" t="s">
        <v>23</v>
      </c>
      <c r="K278" s="134" t="s">
        <v>23</v>
      </c>
      <c r="L278" s="134" t="s">
        <v>23</v>
      </c>
      <c r="M278" s="134" t="s">
        <v>23</v>
      </c>
      <c r="N278" s="134" t="s">
        <v>23</v>
      </c>
      <c r="O278" s="516" t="s">
        <v>3479</v>
      </c>
      <c r="P278" s="398" t="s">
        <v>23</v>
      </c>
    </row>
    <row r="279" spans="1:16" ht="27" customHeight="1">
      <c r="A279" s="12">
        <v>87</v>
      </c>
      <c r="B279" s="517" t="s">
        <v>3456</v>
      </c>
      <c r="C279" s="517" t="s">
        <v>3466</v>
      </c>
      <c r="D279" s="517" t="s">
        <v>3467</v>
      </c>
      <c r="E279" s="273" t="s">
        <v>29</v>
      </c>
      <c r="F279" s="273">
        <v>2016</v>
      </c>
      <c r="G279" s="225">
        <v>63851.25</v>
      </c>
      <c r="H279" s="134" t="s">
        <v>23</v>
      </c>
      <c r="I279" s="134" t="s">
        <v>23</v>
      </c>
      <c r="J279" s="134" t="s">
        <v>23</v>
      </c>
      <c r="K279" s="134" t="s">
        <v>23</v>
      </c>
      <c r="L279" s="134" t="s">
        <v>23</v>
      </c>
      <c r="M279" s="134" t="s">
        <v>23</v>
      </c>
      <c r="N279" s="134" t="s">
        <v>23</v>
      </c>
      <c r="O279" s="516" t="s">
        <v>3479</v>
      </c>
      <c r="P279" s="398" t="s">
        <v>23</v>
      </c>
    </row>
    <row r="280" spans="1:16" ht="27" customHeight="1">
      <c r="A280" s="12">
        <v>88</v>
      </c>
      <c r="B280" s="517" t="s">
        <v>3457</v>
      </c>
      <c r="C280" s="517" t="s">
        <v>3468</v>
      </c>
      <c r="D280" s="517" t="s">
        <v>821</v>
      </c>
      <c r="E280" s="273" t="s">
        <v>29</v>
      </c>
      <c r="F280" s="273">
        <v>2014</v>
      </c>
      <c r="G280" s="225">
        <v>86238.7</v>
      </c>
      <c r="H280" s="134" t="s">
        <v>23</v>
      </c>
      <c r="I280" s="134" t="s">
        <v>23</v>
      </c>
      <c r="J280" s="134" t="s">
        <v>23</v>
      </c>
      <c r="K280" s="134" t="s">
        <v>23</v>
      </c>
      <c r="L280" s="134" t="s">
        <v>23</v>
      </c>
      <c r="M280" s="134" t="s">
        <v>23</v>
      </c>
      <c r="N280" s="134" t="s">
        <v>23</v>
      </c>
      <c r="O280" s="273" t="s">
        <v>3478</v>
      </c>
      <c r="P280" s="398" t="s">
        <v>23</v>
      </c>
    </row>
    <row r="281" spans="1:16" ht="27" customHeight="1">
      <c r="A281" s="12">
        <v>89</v>
      </c>
      <c r="B281" s="517" t="s">
        <v>3458</v>
      </c>
      <c r="C281" s="517" t="s">
        <v>3469</v>
      </c>
      <c r="D281" s="517" t="s">
        <v>821</v>
      </c>
      <c r="E281" s="273" t="s">
        <v>29</v>
      </c>
      <c r="F281" s="273">
        <v>2015</v>
      </c>
      <c r="G281" s="225">
        <v>159190</v>
      </c>
      <c r="H281" s="134" t="s">
        <v>23</v>
      </c>
      <c r="I281" s="134" t="s">
        <v>23</v>
      </c>
      <c r="J281" s="134" t="s">
        <v>23</v>
      </c>
      <c r="K281" s="134" t="s">
        <v>23</v>
      </c>
      <c r="L281" s="134" t="s">
        <v>23</v>
      </c>
      <c r="M281" s="134" t="s">
        <v>23</v>
      </c>
      <c r="N281" s="134" t="s">
        <v>23</v>
      </c>
      <c r="O281" s="273" t="s">
        <v>3478</v>
      </c>
      <c r="P281" s="398" t="s">
        <v>23</v>
      </c>
    </row>
    <row r="282" spans="1:16" ht="27" customHeight="1">
      <c r="A282" s="12">
        <v>90</v>
      </c>
      <c r="B282" s="517" t="s">
        <v>1476</v>
      </c>
      <c r="C282" s="273" t="s">
        <v>3471</v>
      </c>
      <c r="D282" s="517" t="s">
        <v>821</v>
      </c>
      <c r="E282" s="273" t="s">
        <v>29</v>
      </c>
      <c r="F282" s="273">
        <v>2015</v>
      </c>
      <c r="G282" s="225">
        <v>80993.83</v>
      </c>
      <c r="H282" s="134" t="s">
        <v>23</v>
      </c>
      <c r="I282" s="134" t="s">
        <v>23</v>
      </c>
      <c r="J282" s="134" t="s">
        <v>23</v>
      </c>
      <c r="K282" s="134" t="s">
        <v>23</v>
      </c>
      <c r="L282" s="134" t="s">
        <v>23</v>
      </c>
      <c r="M282" s="134" t="s">
        <v>23</v>
      </c>
      <c r="N282" s="134" t="s">
        <v>23</v>
      </c>
      <c r="O282" s="273" t="s">
        <v>3478</v>
      </c>
      <c r="P282" s="398" t="s">
        <v>23</v>
      </c>
    </row>
    <row r="283" spans="1:16" ht="27" customHeight="1">
      <c r="A283" s="12">
        <v>91</v>
      </c>
      <c r="B283" s="517" t="s">
        <v>3459</v>
      </c>
      <c r="C283" s="273" t="s">
        <v>3470</v>
      </c>
      <c r="D283" s="517" t="s">
        <v>821</v>
      </c>
      <c r="E283" s="273" t="s">
        <v>29</v>
      </c>
      <c r="F283" s="273">
        <v>2015</v>
      </c>
      <c r="G283" s="225">
        <v>76956.06</v>
      </c>
      <c r="H283" s="134" t="s">
        <v>23</v>
      </c>
      <c r="I283" s="134" t="s">
        <v>23</v>
      </c>
      <c r="J283" s="134" t="s">
        <v>23</v>
      </c>
      <c r="K283" s="134" t="s">
        <v>23</v>
      </c>
      <c r="L283" s="134" t="s">
        <v>23</v>
      </c>
      <c r="M283" s="134" t="s">
        <v>23</v>
      </c>
      <c r="N283" s="134" t="s">
        <v>23</v>
      </c>
      <c r="O283" s="273" t="s">
        <v>3478</v>
      </c>
      <c r="P283" s="398" t="s">
        <v>23</v>
      </c>
    </row>
    <row r="284" spans="1:16" ht="27" customHeight="1">
      <c r="A284" s="12">
        <v>92</v>
      </c>
      <c r="B284" s="517" t="s">
        <v>3460</v>
      </c>
      <c r="C284" s="273" t="s">
        <v>3472</v>
      </c>
      <c r="D284" s="517" t="s">
        <v>821</v>
      </c>
      <c r="E284" s="273" t="s">
        <v>29</v>
      </c>
      <c r="F284" s="273">
        <v>2015</v>
      </c>
      <c r="G284" s="225">
        <v>74650.05</v>
      </c>
      <c r="H284" s="134" t="s">
        <v>23</v>
      </c>
      <c r="I284" s="134" t="s">
        <v>23</v>
      </c>
      <c r="J284" s="134" t="s">
        <v>23</v>
      </c>
      <c r="K284" s="134" t="s">
        <v>23</v>
      </c>
      <c r="L284" s="134" t="s">
        <v>23</v>
      </c>
      <c r="M284" s="134" t="s">
        <v>23</v>
      </c>
      <c r="N284" s="134" t="s">
        <v>23</v>
      </c>
      <c r="O284" s="273" t="s">
        <v>3478</v>
      </c>
      <c r="P284" s="398" t="s">
        <v>23</v>
      </c>
    </row>
    <row r="285" spans="1:16" ht="27" customHeight="1">
      <c r="A285" s="12">
        <v>93</v>
      </c>
      <c r="B285" s="517" t="s">
        <v>3461</v>
      </c>
      <c r="C285" s="273" t="s">
        <v>3473</v>
      </c>
      <c r="D285" s="517" t="s">
        <v>821</v>
      </c>
      <c r="E285" s="273" t="s">
        <v>29</v>
      </c>
      <c r="F285" s="273">
        <v>2015</v>
      </c>
      <c r="G285" s="225">
        <v>81203.83</v>
      </c>
      <c r="H285" s="134" t="s">
        <v>23</v>
      </c>
      <c r="I285" s="134" t="s">
        <v>23</v>
      </c>
      <c r="J285" s="134" t="s">
        <v>23</v>
      </c>
      <c r="K285" s="134" t="s">
        <v>23</v>
      </c>
      <c r="L285" s="134" t="s">
        <v>23</v>
      </c>
      <c r="M285" s="134" t="s">
        <v>23</v>
      </c>
      <c r="N285" s="134" t="s">
        <v>23</v>
      </c>
      <c r="O285" s="273" t="s">
        <v>3478</v>
      </c>
      <c r="P285" s="398" t="s">
        <v>23</v>
      </c>
    </row>
    <row r="286" spans="1:16" ht="27" customHeight="1">
      <c r="A286" s="12">
        <v>94</v>
      </c>
      <c r="B286" s="517" t="s">
        <v>3462</v>
      </c>
      <c r="C286" s="273" t="s">
        <v>3474</v>
      </c>
      <c r="D286" s="517" t="s">
        <v>821</v>
      </c>
      <c r="E286" s="273" t="s">
        <v>29</v>
      </c>
      <c r="F286" s="273">
        <v>2015</v>
      </c>
      <c r="G286" s="225">
        <v>169028.55</v>
      </c>
      <c r="H286" s="134" t="s">
        <v>23</v>
      </c>
      <c r="I286" s="134" t="s">
        <v>23</v>
      </c>
      <c r="J286" s="134" t="s">
        <v>23</v>
      </c>
      <c r="K286" s="134" t="s">
        <v>23</v>
      </c>
      <c r="L286" s="134" t="s">
        <v>23</v>
      </c>
      <c r="M286" s="134" t="s">
        <v>23</v>
      </c>
      <c r="N286" s="134" t="s">
        <v>23</v>
      </c>
      <c r="O286" s="273" t="s">
        <v>3478</v>
      </c>
      <c r="P286" s="398" t="s">
        <v>23</v>
      </c>
    </row>
    <row r="287" spans="1:16" ht="40.5" customHeight="1">
      <c r="A287" s="12">
        <v>95</v>
      </c>
      <c r="B287" s="742" t="s">
        <v>3463</v>
      </c>
      <c r="C287" s="517" t="s">
        <v>3480</v>
      </c>
      <c r="D287" s="742" t="s">
        <v>3475</v>
      </c>
      <c r="E287" s="273" t="s">
        <v>29</v>
      </c>
      <c r="F287" s="273">
        <v>2014</v>
      </c>
      <c r="G287" s="710">
        <v>357074.42</v>
      </c>
      <c r="H287" s="152">
        <v>3.8</v>
      </c>
      <c r="I287" s="517">
        <v>1</v>
      </c>
      <c r="J287" s="517" t="s">
        <v>74</v>
      </c>
      <c r="K287" s="517" t="s">
        <v>29</v>
      </c>
      <c r="L287" s="517" t="s">
        <v>74</v>
      </c>
      <c r="M287" s="517" t="s">
        <v>3483</v>
      </c>
      <c r="N287" s="517" t="s">
        <v>3484</v>
      </c>
      <c r="O287" s="517" t="s">
        <v>3491</v>
      </c>
      <c r="P287" s="398" t="s">
        <v>23</v>
      </c>
    </row>
    <row r="288" spans="1:16" ht="40.5" customHeight="1">
      <c r="A288" s="12">
        <v>96</v>
      </c>
      <c r="B288" s="743"/>
      <c r="C288" s="517" t="s">
        <v>3481</v>
      </c>
      <c r="D288" s="743"/>
      <c r="E288" s="273" t="s">
        <v>29</v>
      </c>
      <c r="F288" s="273">
        <v>2014</v>
      </c>
      <c r="G288" s="711"/>
      <c r="H288" s="152">
        <v>121.46</v>
      </c>
      <c r="I288" s="517">
        <v>1</v>
      </c>
      <c r="J288" s="517" t="s">
        <v>74</v>
      </c>
      <c r="K288" s="517" t="s">
        <v>29</v>
      </c>
      <c r="L288" s="517" t="s">
        <v>74</v>
      </c>
      <c r="M288" s="517" t="s">
        <v>3483</v>
      </c>
      <c r="N288" s="517" t="s">
        <v>3484</v>
      </c>
      <c r="O288" s="517" t="s">
        <v>3491</v>
      </c>
      <c r="P288" s="398" t="s">
        <v>23</v>
      </c>
    </row>
    <row r="289" spans="1:16" ht="27" customHeight="1">
      <c r="A289" s="12">
        <v>97</v>
      </c>
      <c r="B289" s="743"/>
      <c r="C289" s="517" t="s">
        <v>3482</v>
      </c>
      <c r="D289" s="743"/>
      <c r="E289" s="273" t="s">
        <v>29</v>
      </c>
      <c r="F289" s="273">
        <v>2014</v>
      </c>
      <c r="G289" s="711"/>
      <c r="H289" s="152">
        <v>7140</v>
      </c>
      <c r="I289" s="517" t="s">
        <v>23</v>
      </c>
      <c r="J289" s="517" t="s">
        <v>23</v>
      </c>
      <c r="K289" s="517" t="s">
        <v>23</v>
      </c>
      <c r="L289" s="517" t="s">
        <v>23</v>
      </c>
      <c r="M289" s="517" t="s">
        <v>23</v>
      </c>
      <c r="N289" s="517" t="s">
        <v>23</v>
      </c>
      <c r="O289" s="517" t="s">
        <v>23</v>
      </c>
      <c r="P289" s="398" t="s">
        <v>23</v>
      </c>
    </row>
    <row r="290" spans="1:16" ht="27" customHeight="1">
      <c r="A290" s="12">
        <v>98</v>
      </c>
      <c r="B290" s="744"/>
      <c r="C290" s="517" t="s">
        <v>257</v>
      </c>
      <c r="D290" s="744"/>
      <c r="E290" s="273" t="s">
        <v>29</v>
      </c>
      <c r="F290" s="273">
        <v>2014</v>
      </c>
      <c r="G290" s="712"/>
      <c r="H290" s="152">
        <v>475</v>
      </c>
      <c r="I290" s="517" t="s">
        <v>23</v>
      </c>
      <c r="J290" s="517" t="s">
        <v>23</v>
      </c>
      <c r="K290" s="517" t="s">
        <v>23</v>
      </c>
      <c r="L290" s="517" t="s">
        <v>23</v>
      </c>
      <c r="M290" s="517" t="s">
        <v>23</v>
      </c>
      <c r="N290" s="517" t="s">
        <v>23</v>
      </c>
      <c r="O290" s="517" t="s">
        <v>23</v>
      </c>
      <c r="P290" s="398" t="s">
        <v>23</v>
      </c>
    </row>
    <row r="291" spans="1:16" ht="40.5" customHeight="1">
      <c r="A291" s="12">
        <v>99</v>
      </c>
      <c r="B291" s="742" t="s">
        <v>3464</v>
      </c>
      <c r="C291" s="517" t="s">
        <v>3485</v>
      </c>
      <c r="D291" s="742" t="s">
        <v>3475</v>
      </c>
      <c r="E291" s="273" t="s">
        <v>29</v>
      </c>
      <c r="F291" s="273">
        <v>2014</v>
      </c>
      <c r="G291" s="710">
        <v>376086.63</v>
      </c>
      <c r="H291" s="152">
        <v>3.81</v>
      </c>
      <c r="I291" s="517">
        <v>1</v>
      </c>
      <c r="J291" s="517" t="s">
        <v>74</v>
      </c>
      <c r="K291" s="517" t="s">
        <v>29</v>
      </c>
      <c r="L291" s="517" t="s">
        <v>74</v>
      </c>
      <c r="M291" s="517" t="s">
        <v>3483</v>
      </c>
      <c r="N291" s="517" t="s">
        <v>3484</v>
      </c>
      <c r="O291" s="517" t="s">
        <v>3491</v>
      </c>
      <c r="P291" s="398" t="s">
        <v>23</v>
      </c>
    </row>
    <row r="292" spans="1:16" ht="40.5" customHeight="1">
      <c r="A292" s="12">
        <v>100</v>
      </c>
      <c r="B292" s="743"/>
      <c r="C292" s="517" t="s">
        <v>3481</v>
      </c>
      <c r="D292" s="743"/>
      <c r="E292" s="273" t="s">
        <v>29</v>
      </c>
      <c r="F292" s="273">
        <v>2014</v>
      </c>
      <c r="G292" s="711"/>
      <c r="H292" s="152">
        <v>45.32</v>
      </c>
      <c r="I292" s="517">
        <v>1</v>
      </c>
      <c r="J292" s="517" t="s">
        <v>74</v>
      </c>
      <c r="K292" s="517" t="s">
        <v>29</v>
      </c>
      <c r="L292" s="517" t="s">
        <v>74</v>
      </c>
      <c r="M292" s="517" t="s">
        <v>3483</v>
      </c>
      <c r="N292" s="517" t="s">
        <v>3484</v>
      </c>
      <c r="O292" s="517" t="s">
        <v>3491</v>
      </c>
      <c r="P292" s="398" t="s">
        <v>23</v>
      </c>
    </row>
    <row r="293" spans="1:16" ht="40.5" customHeight="1">
      <c r="A293" s="12">
        <v>101</v>
      </c>
      <c r="B293" s="743"/>
      <c r="C293" s="517" t="s">
        <v>3486</v>
      </c>
      <c r="D293" s="743"/>
      <c r="E293" s="273" t="s">
        <v>29</v>
      </c>
      <c r="F293" s="273">
        <v>2014</v>
      </c>
      <c r="G293" s="711"/>
      <c r="H293" s="152">
        <v>100.17</v>
      </c>
      <c r="I293" s="517">
        <v>1</v>
      </c>
      <c r="J293" s="517" t="s">
        <v>74</v>
      </c>
      <c r="K293" s="517" t="s">
        <v>29</v>
      </c>
      <c r="L293" s="517" t="s">
        <v>74</v>
      </c>
      <c r="M293" s="517" t="s">
        <v>3483</v>
      </c>
      <c r="N293" s="517" t="s">
        <v>3484</v>
      </c>
      <c r="O293" s="517" t="s">
        <v>3491</v>
      </c>
      <c r="P293" s="398" t="s">
        <v>23</v>
      </c>
    </row>
    <row r="294" spans="1:16" ht="27" customHeight="1">
      <c r="A294" s="12">
        <v>102</v>
      </c>
      <c r="B294" s="743"/>
      <c r="C294" s="517" t="s">
        <v>3482</v>
      </c>
      <c r="D294" s="743"/>
      <c r="E294" s="273" t="s">
        <v>29</v>
      </c>
      <c r="F294" s="273">
        <v>2014</v>
      </c>
      <c r="G294" s="711"/>
      <c r="H294" s="152">
        <v>5916</v>
      </c>
      <c r="I294" s="517" t="s">
        <v>23</v>
      </c>
      <c r="J294" s="517" t="s">
        <v>23</v>
      </c>
      <c r="K294" s="517" t="s">
        <v>23</v>
      </c>
      <c r="L294" s="517" t="s">
        <v>23</v>
      </c>
      <c r="M294" s="517" t="s">
        <v>23</v>
      </c>
      <c r="N294" s="517" t="s">
        <v>23</v>
      </c>
      <c r="O294" s="517" t="s">
        <v>23</v>
      </c>
      <c r="P294" s="398" t="s">
        <v>23</v>
      </c>
    </row>
    <row r="295" spans="1:16" ht="27" customHeight="1">
      <c r="A295" s="12">
        <v>103</v>
      </c>
      <c r="B295" s="744"/>
      <c r="C295" s="517" t="s">
        <v>257</v>
      </c>
      <c r="D295" s="744"/>
      <c r="E295" s="273" t="s">
        <v>29</v>
      </c>
      <c r="F295" s="273">
        <v>2014</v>
      </c>
      <c r="G295" s="712"/>
      <c r="H295" s="152">
        <v>76</v>
      </c>
      <c r="I295" s="517" t="s">
        <v>23</v>
      </c>
      <c r="J295" s="517" t="s">
        <v>23</v>
      </c>
      <c r="K295" s="517" t="s">
        <v>23</v>
      </c>
      <c r="L295" s="517" t="s">
        <v>23</v>
      </c>
      <c r="M295" s="517" t="s">
        <v>23</v>
      </c>
      <c r="N295" s="517" t="s">
        <v>23</v>
      </c>
      <c r="O295" s="517" t="s">
        <v>23</v>
      </c>
      <c r="P295" s="398" t="s">
        <v>23</v>
      </c>
    </row>
    <row r="296" spans="1:16" ht="40.5" customHeight="1">
      <c r="A296" s="12">
        <v>104</v>
      </c>
      <c r="B296" s="742" t="s">
        <v>3487</v>
      </c>
      <c r="C296" s="517" t="s">
        <v>3488</v>
      </c>
      <c r="D296" s="532" t="s">
        <v>3489</v>
      </c>
      <c r="E296" s="273" t="s">
        <v>29</v>
      </c>
      <c r="F296" s="273">
        <v>1960</v>
      </c>
      <c r="G296" s="566">
        <v>364000</v>
      </c>
      <c r="H296" s="152">
        <v>140</v>
      </c>
      <c r="I296" s="517">
        <v>1</v>
      </c>
      <c r="J296" s="517" t="s">
        <v>23</v>
      </c>
      <c r="K296" s="517" t="s">
        <v>23</v>
      </c>
      <c r="L296" s="517" t="s">
        <v>23</v>
      </c>
      <c r="M296" s="517" t="s">
        <v>3490</v>
      </c>
      <c r="N296" s="517" t="s">
        <v>3484</v>
      </c>
      <c r="O296" s="517" t="s">
        <v>3496</v>
      </c>
      <c r="P296" s="398" t="s">
        <v>23</v>
      </c>
    </row>
    <row r="297" spans="1:16" ht="27" customHeight="1">
      <c r="A297" s="12">
        <v>105</v>
      </c>
      <c r="B297" s="744"/>
      <c r="C297" s="517" t="s">
        <v>257</v>
      </c>
      <c r="D297" s="532" t="s">
        <v>535</v>
      </c>
      <c r="E297" s="273" t="s">
        <v>29</v>
      </c>
      <c r="F297" s="273">
        <v>1960</v>
      </c>
      <c r="G297" s="534">
        <v>10711</v>
      </c>
      <c r="H297" s="152" t="s">
        <v>23</v>
      </c>
      <c r="I297" s="517" t="s">
        <v>23</v>
      </c>
      <c r="J297" s="517" t="s">
        <v>23</v>
      </c>
      <c r="K297" s="517" t="s">
        <v>23</v>
      </c>
      <c r="L297" s="517" t="s">
        <v>23</v>
      </c>
      <c r="M297" s="517" t="s">
        <v>23</v>
      </c>
      <c r="N297" s="517" t="s">
        <v>23</v>
      </c>
      <c r="O297" s="517" t="s">
        <v>23</v>
      </c>
      <c r="P297" s="398" t="s">
        <v>23</v>
      </c>
    </row>
    <row r="298" spans="1:16" ht="15" customHeight="1">
      <c r="A298" s="701"/>
      <c r="B298" s="701"/>
      <c r="C298" s="701"/>
      <c r="D298" s="701"/>
      <c r="E298" s="701" t="s">
        <v>1242</v>
      </c>
      <c r="F298" s="701"/>
      <c r="G298" s="235">
        <f>SUM(G193:G297)</f>
        <v>43276874.219999999</v>
      </c>
      <c r="H298" s="708"/>
      <c r="I298" s="708"/>
      <c r="J298" s="708"/>
      <c r="K298" s="708"/>
      <c r="L298" s="708"/>
      <c r="M298" s="708"/>
      <c r="N298" s="708"/>
      <c r="O298" s="708"/>
      <c r="P298" s="708"/>
    </row>
    <row r="299" spans="1:16" ht="15" customHeight="1">
      <c r="A299" s="703" t="s">
        <v>965</v>
      </c>
      <c r="B299" s="703"/>
      <c r="C299" s="703"/>
      <c r="D299" s="703"/>
      <c r="E299" s="703"/>
      <c r="F299" s="703"/>
      <c r="G299" s="703"/>
      <c r="H299" s="703"/>
      <c r="I299" s="703"/>
      <c r="J299" s="703"/>
      <c r="K299" s="703"/>
      <c r="L299" s="703"/>
      <c r="M299" s="703"/>
      <c r="N299" s="703"/>
      <c r="O299" s="703"/>
      <c r="P299" s="394"/>
    </row>
    <row r="300" spans="1:16" ht="27" customHeight="1">
      <c r="A300" s="12">
        <v>1</v>
      </c>
      <c r="B300" s="270" t="s">
        <v>1446</v>
      </c>
      <c r="C300" s="269" t="s">
        <v>113</v>
      </c>
      <c r="D300" s="269" t="s">
        <v>1006</v>
      </c>
      <c r="E300" s="269" t="s">
        <v>29</v>
      </c>
      <c r="F300" s="269">
        <v>1983</v>
      </c>
      <c r="G300" s="274">
        <v>3489200</v>
      </c>
      <c r="H300" s="133">
        <v>1342</v>
      </c>
      <c r="I300" s="11">
        <v>2</v>
      </c>
      <c r="J300" s="11" t="s">
        <v>29</v>
      </c>
      <c r="K300" s="11" t="s">
        <v>29</v>
      </c>
      <c r="L300" s="11" t="s">
        <v>74</v>
      </c>
      <c r="M300" s="11" t="s">
        <v>115</v>
      </c>
      <c r="N300" s="11" t="s">
        <v>71</v>
      </c>
      <c r="O300" s="269" t="s">
        <v>872</v>
      </c>
      <c r="P300" s="396" t="s">
        <v>1097</v>
      </c>
    </row>
    <row r="301" spans="1:16" ht="15" customHeight="1">
      <c r="A301" s="698"/>
      <c r="B301" s="699"/>
      <c r="C301" s="699"/>
      <c r="D301" s="700"/>
      <c r="E301" s="701" t="s">
        <v>1242</v>
      </c>
      <c r="F301" s="701"/>
      <c r="G301" s="235">
        <f>SUM(G300)</f>
        <v>3489200</v>
      </c>
      <c r="H301" s="708"/>
      <c r="I301" s="708"/>
      <c r="J301" s="708"/>
      <c r="K301" s="708"/>
      <c r="L301" s="708"/>
      <c r="M301" s="708"/>
      <c r="N301" s="708"/>
      <c r="O301" s="708"/>
      <c r="P301" s="708"/>
    </row>
    <row r="302" spans="1:16" ht="15" customHeight="1">
      <c r="A302" s="703" t="s">
        <v>1000</v>
      </c>
      <c r="B302" s="703"/>
      <c r="C302" s="703"/>
      <c r="D302" s="703"/>
      <c r="E302" s="703"/>
      <c r="F302" s="703"/>
      <c r="G302" s="703"/>
      <c r="H302" s="703"/>
      <c r="I302" s="703"/>
      <c r="J302" s="703"/>
      <c r="K302" s="703"/>
      <c r="L302" s="703"/>
      <c r="M302" s="703"/>
      <c r="N302" s="703"/>
      <c r="O302" s="703"/>
      <c r="P302" s="394"/>
    </row>
    <row r="303" spans="1:16" s="187" customFormat="1" ht="27" customHeight="1">
      <c r="A303" s="33">
        <v>1</v>
      </c>
      <c r="B303" s="695" t="s">
        <v>1001</v>
      </c>
      <c r="C303" s="269" t="s">
        <v>1005</v>
      </c>
      <c r="D303" s="269" t="s">
        <v>1006</v>
      </c>
      <c r="E303" s="269" t="s">
        <v>29</v>
      </c>
      <c r="F303" s="269">
        <v>2002</v>
      </c>
      <c r="G303" s="274">
        <v>2870400</v>
      </c>
      <c r="H303" s="133">
        <v>1104</v>
      </c>
      <c r="I303" s="11">
        <v>3</v>
      </c>
      <c r="J303" s="11" t="s">
        <v>74</v>
      </c>
      <c r="K303" s="11" t="s">
        <v>29</v>
      </c>
      <c r="L303" s="11" t="s">
        <v>74</v>
      </c>
      <c r="M303" s="11" t="s">
        <v>70</v>
      </c>
      <c r="N303" s="11" t="s">
        <v>71</v>
      </c>
      <c r="O303" s="269" t="s">
        <v>1008</v>
      </c>
      <c r="P303" s="396" t="s">
        <v>1098</v>
      </c>
    </row>
    <row r="304" spans="1:16" s="187" customFormat="1" ht="27" customHeight="1">
      <c r="A304" s="12">
        <v>2</v>
      </c>
      <c r="B304" s="695"/>
      <c r="C304" s="269" t="s">
        <v>2015</v>
      </c>
      <c r="D304" s="269" t="s">
        <v>1410</v>
      </c>
      <c r="E304" s="269" t="s">
        <v>23</v>
      </c>
      <c r="F304" s="269" t="s">
        <v>23</v>
      </c>
      <c r="G304" s="274" t="s">
        <v>23</v>
      </c>
      <c r="H304" s="134" t="s">
        <v>1986</v>
      </c>
      <c r="I304" s="269" t="s">
        <v>23</v>
      </c>
      <c r="J304" s="269" t="s">
        <v>23</v>
      </c>
      <c r="K304" s="269" t="s">
        <v>23</v>
      </c>
      <c r="L304" s="269" t="s">
        <v>23</v>
      </c>
      <c r="M304" s="269" t="s">
        <v>23</v>
      </c>
      <c r="N304" s="269" t="s">
        <v>23</v>
      </c>
      <c r="O304" s="269" t="s">
        <v>23</v>
      </c>
      <c r="P304" s="317" t="s">
        <v>23</v>
      </c>
    </row>
    <row r="305" spans="1:20" s="187" customFormat="1" ht="15" customHeight="1">
      <c r="A305" s="33">
        <v>3</v>
      </c>
      <c r="B305" s="695"/>
      <c r="C305" s="269" t="s">
        <v>1007</v>
      </c>
      <c r="D305" s="269" t="s">
        <v>1404</v>
      </c>
      <c r="E305" s="269" t="s">
        <v>29</v>
      </c>
      <c r="F305" s="269">
        <v>1985</v>
      </c>
      <c r="G305" s="274">
        <v>2500</v>
      </c>
      <c r="H305" s="134" t="s">
        <v>23</v>
      </c>
      <c r="I305" s="269" t="s">
        <v>23</v>
      </c>
      <c r="J305" s="269" t="s">
        <v>23</v>
      </c>
      <c r="K305" s="269" t="s">
        <v>23</v>
      </c>
      <c r="L305" s="269" t="s">
        <v>23</v>
      </c>
      <c r="M305" s="269" t="s">
        <v>23</v>
      </c>
      <c r="N305" s="269" t="s">
        <v>23</v>
      </c>
      <c r="O305" s="269" t="s">
        <v>23</v>
      </c>
      <c r="P305" s="317" t="s">
        <v>23</v>
      </c>
    </row>
    <row r="306" spans="1:20" s="187" customFormat="1" ht="27" customHeight="1">
      <c r="A306" s="12">
        <v>4</v>
      </c>
      <c r="B306" s="695"/>
      <c r="C306" s="269" t="s">
        <v>1095</v>
      </c>
      <c r="D306" s="269" t="s">
        <v>1407</v>
      </c>
      <c r="E306" s="269" t="s">
        <v>29</v>
      </c>
      <c r="F306" s="269">
        <v>2009</v>
      </c>
      <c r="G306" s="274">
        <v>534156.06999999995</v>
      </c>
      <c r="H306" s="133">
        <v>968</v>
      </c>
      <c r="I306" s="269" t="s">
        <v>23</v>
      </c>
      <c r="J306" s="269" t="s">
        <v>23</v>
      </c>
      <c r="K306" s="269" t="s">
        <v>23</v>
      </c>
      <c r="L306" s="269" t="s">
        <v>23</v>
      </c>
      <c r="M306" s="269" t="s">
        <v>23</v>
      </c>
      <c r="N306" s="269" t="s">
        <v>23</v>
      </c>
      <c r="O306" s="269" t="s">
        <v>23</v>
      </c>
      <c r="P306" s="317" t="s">
        <v>23</v>
      </c>
    </row>
    <row r="307" spans="1:20" s="187" customFormat="1" ht="15" customHeight="1">
      <c r="A307" s="33">
        <v>5</v>
      </c>
      <c r="B307" s="695"/>
      <c r="C307" s="269" t="s">
        <v>634</v>
      </c>
      <c r="D307" s="269" t="s">
        <v>1407</v>
      </c>
      <c r="E307" s="269" t="s">
        <v>29</v>
      </c>
      <c r="F307" s="269">
        <v>2011</v>
      </c>
      <c r="G307" s="274">
        <v>107105.91</v>
      </c>
      <c r="H307" s="133">
        <v>240</v>
      </c>
      <c r="I307" s="269" t="s">
        <v>23</v>
      </c>
      <c r="J307" s="269" t="s">
        <v>23</v>
      </c>
      <c r="K307" s="269" t="s">
        <v>23</v>
      </c>
      <c r="L307" s="269" t="s">
        <v>23</v>
      </c>
      <c r="M307" s="269" t="s">
        <v>23</v>
      </c>
      <c r="N307" s="269" t="s">
        <v>23</v>
      </c>
      <c r="O307" s="269" t="s">
        <v>23</v>
      </c>
      <c r="P307" s="317" t="s">
        <v>23</v>
      </c>
    </row>
    <row r="308" spans="1:20" s="187" customFormat="1" ht="15" customHeight="1">
      <c r="A308" s="698"/>
      <c r="B308" s="699"/>
      <c r="C308" s="699"/>
      <c r="D308" s="700"/>
      <c r="E308" s="701" t="s">
        <v>1242</v>
      </c>
      <c r="F308" s="701"/>
      <c r="G308" s="235">
        <f>SUM(G303:G307)</f>
        <v>3514161.98</v>
      </c>
      <c r="H308" s="708"/>
      <c r="I308" s="708"/>
      <c r="J308" s="708"/>
      <c r="K308" s="708"/>
      <c r="L308" s="708"/>
      <c r="M308" s="708"/>
      <c r="N308" s="708"/>
      <c r="O308" s="708"/>
      <c r="P308" s="708"/>
    </row>
    <row r="309" spans="1:20" s="187" customFormat="1" ht="15" customHeight="1">
      <c r="A309" s="703" t="s">
        <v>1012</v>
      </c>
      <c r="B309" s="703"/>
      <c r="C309" s="703"/>
      <c r="D309" s="703"/>
      <c r="E309" s="703"/>
      <c r="F309" s="703"/>
      <c r="G309" s="703"/>
      <c r="H309" s="703"/>
      <c r="I309" s="703"/>
      <c r="J309" s="703"/>
      <c r="K309" s="703"/>
      <c r="L309" s="703"/>
      <c r="M309" s="703"/>
      <c r="N309" s="703"/>
      <c r="O309" s="703"/>
      <c r="P309" s="394"/>
    </row>
    <row r="310" spans="1:20" ht="42.75" customHeight="1">
      <c r="A310" s="12">
        <v>1</v>
      </c>
      <c r="B310" s="704" t="s">
        <v>1013</v>
      </c>
      <c r="C310" s="463" t="s">
        <v>1016</v>
      </c>
      <c r="D310" s="463" t="s">
        <v>1006</v>
      </c>
      <c r="E310" s="463" t="s">
        <v>29</v>
      </c>
      <c r="F310" s="463">
        <v>2003</v>
      </c>
      <c r="G310" s="468">
        <v>10550800</v>
      </c>
      <c r="H310" s="133">
        <v>4058</v>
      </c>
      <c r="I310" s="11">
        <v>2</v>
      </c>
      <c r="J310" s="11" t="s">
        <v>74</v>
      </c>
      <c r="K310" s="11" t="s">
        <v>29</v>
      </c>
      <c r="L310" s="11" t="s">
        <v>74</v>
      </c>
      <c r="M310" s="11" t="s">
        <v>70</v>
      </c>
      <c r="N310" s="11" t="s">
        <v>71</v>
      </c>
      <c r="O310" s="463" t="s">
        <v>1020</v>
      </c>
      <c r="P310" s="405" t="s">
        <v>1019</v>
      </c>
    </row>
    <row r="311" spans="1:20" ht="27" customHeight="1">
      <c r="A311" s="469">
        <v>2</v>
      </c>
      <c r="B311" s="704"/>
      <c r="C311" s="463" t="s">
        <v>1017</v>
      </c>
      <c r="D311" s="463" t="s">
        <v>1407</v>
      </c>
      <c r="E311" s="463" t="s">
        <v>29</v>
      </c>
      <c r="F311" s="463">
        <v>2007</v>
      </c>
      <c r="G311" s="468">
        <v>5283200</v>
      </c>
      <c r="H311" s="133">
        <v>2032</v>
      </c>
      <c r="I311" s="11">
        <v>1</v>
      </c>
      <c r="J311" s="11" t="s">
        <v>74</v>
      </c>
      <c r="K311" s="11" t="s">
        <v>29</v>
      </c>
      <c r="L311" s="11" t="s">
        <v>74</v>
      </c>
      <c r="M311" s="11" t="s">
        <v>70</v>
      </c>
      <c r="N311" s="11" t="s">
        <v>258</v>
      </c>
      <c r="O311" s="463" t="s">
        <v>1021</v>
      </c>
      <c r="P311" s="465" t="s">
        <v>1096</v>
      </c>
      <c r="Q311" s="187"/>
      <c r="R311" s="187"/>
      <c r="S311" s="187"/>
      <c r="T311" s="187"/>
    </row>
    <row r="312" spans="1:20" ht="15" customHeight="1">
      <c r="A312" s="12">
        <v>3</v>
      </c>
      <c r="B312" s="704"/>
      <c r="C312" s="463" t="s">
        <v>1018</v>
      </c>
      <c r="D312" s="463" t="s">
        <v>1412</v>
      </c>
      <c r="E312" s="463" t="s">
        <v>23</v>
      </c>
      <c r="F312" s="463">
        <v>2003</v>
      </c>
      <c r="G312" s="468">
        <v>4504.6899999999996</v>
      </c>
      <c r="H312" s="134" t="s">
        <v>23</v>
      </c>
      <c r="I312" s="463" t="s">
        <v>23</v>
      </c>
      <c r="J312" s="463" t="s">
        <v>23</v>
      </c>
      <c r="K312" s="463" t="s">
        <v>23</v>
      </c>
      <c r="L312" s="463" t="s">
        <v>23</v>
      </c>
      <c r="M312" s="11" t="s">
        <v>1022</v>
      </c>
      <c r="N312" s="463" t="s">
        <v>23</v>
      </c>
      <c r="O312" s="463" t="s">
        <v>1023</v>
      </c>
      <c r="P312" s="317" t="s">
        <v>23</v>
      </c>
    </row>
    <row r="313" spans="1:20" ht="27" customHeight="1">
      <c r="A313" s="12">
        <v>4</v>
      </c>
      <c r="B313" s="704"/>
      <c r="C313" s="463" t="s">
        <v>3318</v>
      </c>
      <c r="D313" s="463" t="s">
        <v>1415</v>
      </c>
      <c r="E313" s="463" t="s">
        <v>23</v>
      </c>
      <c r="F313" s="463">
        <v>2007</v>
      </c>
      <c r="G313" s="460">
        <v>5000</v>
      </c>
      <c r="H313" s="134" t="s">
        <v>2016</v>
      </c>
      <c r="I313" s="463" t="s">
        <v>23</v>
      </c>
      <c r="J313" s="463" t="s">
        <v>23</v>
      </c>
      <c r="K313" s="463" t="s">
        <v>23</v>
      </c>
      <c r="L313" s="463" t="s">
        <v>23</v>
      </c>
      <c r="M313" s="463" t="s">
        <v>23</v>
      </c>
      <c r="N313" s="463" t="s">
        <v>23</v>
      </c>
      <c r="O313" s="463" t="s">
        <v>23</v>
      </c>
      <c r="P313" s="317" t="s">
        <v>23</v>
      </c>
    </row>
    <row r="314" spans="1:20" ht="15" customHeight="1">
      <c r="A314" s="12">
        <v>5</v>
      </c>
      <c r="B314" s="704"/>
      <c r="C314" s="463" t="s">
        <v>3317</v>
      </c>
      <c r="D314" s="463" t="s">
        <v>1415</v>
      </c>
      <c r="E314" s="463"/>
      <c r="F314" s="463">
        <v>2003</v>
      </c>
      <c r="G314" s="460">
        <v>1500</v>
      </c>
      <c r="H314" s="134" t="s">
        <v>23</v>
      </c>
      <c r="I314" s="463" t="s">
        <v>23</v>
      </c>
      <c r="J314" s="463" t="s">
        <v>23</v>
      </c>
      <c r="K314" s="463" t="s">
        <v>23</v>
      </c>
      <c r="L314" s="463" t="s">
        <v>23</v>
      </c>
      <c r="M314" s="463" t="s">
        <v>23</v>
      </c>
      <c r="N314" s="463" t="s">
        <v>23</v>
      </c>
      <c r="O314" s="463" t="s">
        <v>23</v>
      </c>
      <c r="P314" s="317" t="s">
        <v>23</v>
      </c>
    </row>
    <row r="315" spans="1:20" ht="15" customHeight="1">
      <c r="A315" s="698"/>
      <c r="B315" s="699"/>
      <c r="C315" s="699"/>
      <c r="D315" s="700"/>
      <c r="E315" s="701" t="s">
        <v>1242</v>
      </c>
      <c r="F315" s="701"/>
      <c r="G315" s="235">
        <f>SUM(G310:G314)</f>
        <v>15845004.689999999</v>
      </c>
      <c r="H315" s="708"/>
      <c r="I315" s="708"/>
      <c r="J315" s="708"/>
      <c r="K315" s="708"/>
      <c r="L315" s="708"/>
      <c r="M315" s="708"/>
      <c r="N315" s="708"/>
      <c r="O315" s="708"/>
      <c r="P315" s="708"/>
    </row>
    <row r="316" spans="1:20" ht="15" customHeight="1">
      <c r="A316" s="703" t="s">
        <v>1069</v>
      </c>
      <c r="B316" s="703"/>
      <c r="C316" s="703"/>
      <c r="D316" s="703"/>
      <c r="E316" s="703"/>
      <c r="F316" s="703"/>
      <c r="G316" s="703"/>
      <c r="H316" s="703"/>
      <c r="I316" s="703"/>
      <c r="J316" s="703"/>
      <c r="K316" s="703"/>
      <c r="L316" s="703"/>
      <c r="M316" s="703"/>
      <c r="N316" s="703"/>
      <c r="O316" s="703"/>
      <c r="P316" s="394"/>
    </row>
    <row r="317" spans="1:20" ht="40.5" customHeight="1">
      <c r="A317" s="33">
        <v>1</v>
      </c>
      <c r="B317" s="270" t="s">
        <v>1447</v>
      </c>
      <c r="C317" s="269" t="s">
        <v>3297</v>
      </c>
      <c r="D317" s="269" t="s">
        <v>1075</v>
      </c>
      <c r="E317" s="269" t="s">
        <v>29</v>
      </c>
      <c r="F317" s="269" t="s">
        <v>2093</v>
      </c>
      <c r="G317" s="603" t="s">
        <v>23</v>
      </c>
      <c r="H317" s="134">
        <v>7277.12</v>
      </c>
      <c r="I317" s="261">
        <v>3</v>
      </c>
      <c r="J317" s="269" t="s">
        <v>29</v>
      </c>
      <c r="K317" s="269" t="s">
        <v>29</v>
      </c>
      <c r="L317" s="269" t="s">
        <v>74</v>
      </c>
      <c r="M317" s="269" t="s">
        <v>115</v>
      </c>
      <c r="N317" s="269" t="s">
        <v>71</v>
      </c>
      <c r="O317" s="269" t="s">
        <v>116</v>
      </c>
      <c r="P317" s="317" t="s">
        <v>1323</v>
      </c>
    </row>
    <row r="318" spans="1:20" ht="52.5" customHeight="1">
      <c r="A318" s="459">
        <v>2</v>
      </c>
      <c r="B318" s="753" t="s">
        <v>1463</v>
      </c>
      <c r="C318" s="448" t="s">
        <v>3298</v>
      </c>
      <c r="D318" s="448" t="s">
        <v>3706</v>
      </c>
      <c r="E318" s="448" t="s">
        <v>29</v>
      </c>
      <c r="F318" s="448" t="s">
        <v>3705</v>
      </c>
      <c r="G318" s="455" t="s">
        <v>23</v>
      </c>
      <c r="H318" s="134" t="s">
        <v>23</v>
      </c>
      <c r="I318" s="266" t="s">
        <v>23</v>
      </c>
      <c r="J318" s="266" t="s">
        <v>23</v>
      </c>
      <c r="K318" s="266" t="s">
        <v>23</v>
      </c>
      <c r="L318" s="266" t="s">
        <v>23</v>
      </c>
      <c r="M318" s="266" t="s">
        <v>23</v>
      </c>
      <c r="N318" s="266" t="s">
        <v>23</v>
      </c>
      <c r="O318" s="266" t="s">
        <v>23</v>
      </c>
      <c r="P318" s="570" t="s">
        <v>23</v>
      </c>
    </row>
    <row r="319" spans="1:20" ht="15" customHeight="1">
      <c r="A319" s="459">
        <v>3</v>
      </c>
      <c r="B319" s="754"/>
      <c r="C319" s="451" t="s">
        <v>3296</v>
      </c>
      <c r="D319" s="451" t="s">
        <v>3296</v>
      </c>
      <c r="E319" s="448" t="s">
        <v>74</v>
      </c>
      <c r="F319" s="568" t="s">
        <v>23</v>
      </c>
      <c r="G319" s="426">
        <v>465800</v>
      </c>
      <c r="H319" s="134">
        <v>232.9</v>
      </c>
      <c r="I319" s="266" t="s">
        <v>23</v>
      </c>
      <c r="J319" s="266" t="s">
        <v>23</v>
      </c>
      <c r="K319" s="266" t="s">
        <v>23</v>
      </c>
      <c r="L319" s="266" t="s">
        <v>23</v>
      </c>
      <c r="M319" s="266" t="s">
        <v>23</v>
      </c>
      <c r="N319" s="266" t="s">
        <v>23</v>
      </c>
      <c r="O319" s="266" t="s">
        <v>23</v>
      </c>
      <c r="P319" s="570" t="s">
        <v>23</v>
      </c>
    </row>
    <row r="320" spans="1:20" ht="15" customHeight="1">
      <c r="A320" s="698"/>
      <c r="B320" s="699"/>
      <c r="C320" s="699"/>
      <c r="D320" s="700"/>
      <c r="E320" s="701" t="s">
        <v>1242</v>
      </c>
      <c r="F320" s="701"/>
      <c r="G320" s="235">
        <f>SUM(G317:G319)</f>
        <v>465800</v>
      </c>
      <c r="H320" s="708"/>
      <c r="I320" s="708"/>
      <c r="J320" s="708"/>
      <c r="K320" s="708"/>
      <c r="L320" s="708"/>
      <c r="M320" s="708"/>
      <c r="N320" s="708"/>
      <c r="O320" s="708"/>
      <c r="P320" s="708"/>
    </row>
    <row r="321" spans="1:16" ht="15" customHeight="1">
      <c r="A321" s="703" t="s">
        <v>1101</v>
      </c>
      <c r="B321" s="703"/>
      <c r="C321" s="703"/>
      <c r="D321" s="703"/>
      <c r="E321" s="703"/>
      <c r="F321" s="703"/>
      <c r="G321" s="703"/>
      <c r="H321" s="703"/>
      <c r="I321" s="703"/>
      <c r="J321" s="703"/>
      <c r="K321" s="703"/>
      <c r="L321" s="703"/>
      <c r="M321" s="703"/>
      <c r="N321" s="703"/>
      <c r="O321" s="703"/>
      <c r="P321" s="394"/>
    </row>
    <row r="322" spans="1:16" ht="27" customHeight="1">
      <c r="A322" s="12">
        <v>1</v>
      </c>
      <c r="B322" s="702" t="s">
        <v>1448</v>
      </c>
      <c r="C322" s="234" t="s">
        <v>1107</v>
      </c>
      <c r="D322" s="234" t="s">
        <v>2088</v>
      </c>
      <c r="E322" s="234" t="s">
        <v>29</v>
      </c>
      <c r="F322" s="234">
        <v>1977</v>
      </c>
      <c r="G322" s="274">
        <v>5007288</v>
      </c>
      <c r="H322" s="580">
        <v>1925.88</v>
      </c>
      <c r="I322" s="170">
        <v>3</v>
      </c>
      <c r="J322" s="170" t="s">
        <v>74</v>
      </c>
      <c r="K322" s="170" t="s">
        <v>29</v>
      </c>
      <c r="L322" s="170" t="s">
        <v>74</v>
      </c>
      <c r="M322" s="234" t="s">
        <v>2131</v>
      </c>
      <c r="N322" s="170" t="s">
        <v>1112</v>
      </c>
      <c r="O322" s="234" t="s">
        <v>3174</v>
      </c>
      <c r="P322" s="409" t="s">
        <v>1113</v>
      </c>
    </row>
    <row r="323" spans="1:16" ht="27" customHeight="1">
      <c r="A323" s="12">
        <v>2</v>
      </c>
      <c r="B323" s="702"/>
      <c r="C323" s="234" t="s">
        <v>1108</v>
      </c>
      <c r="D323" s="234" t="s">
        <v>2088</v>
      </c>
      <c r="E323" s="234" t="s">
        <v>29</v>
      </c>
      <c r="F323" s="234">
        <v>1977</v>
      </c>
      <c r="G323" s="274">
        <v>2605720</v>
      </c>
      <c r="H323" s="580">
        <v>1002.2</v>
      </c>
      <c r="I323" s="170">
        <v>1</v>
      </c>
      <c r="J323" s="170" t="s">
        <v>74</v>
      </c>
      <c r="K323" s="170" t="s">
        <v>29</v>
      </c>
      <c r="L323" s="170" t="s">
        <v>74</v>
      </c>
      <c r="M323" s="234" t="s">
        <v>1111</v>
      </c>
      <c r="N323" s="170" t="s">
        <v>1112</v>
      </c>
      <c r="O323" s="234" t="s">
        <v>3174</v>
      </c>
      <c r="P323" s="409" t="s">
        <v>1109</v>
      </c>
    </row>
    <row r="324" spans="1:16" ht="27" customHeight="1">
      <c r="A324" s="33">
        <v>3</v>
      </c>
      <c r="B324" s="267" t="s">
        <v>1449</v>
      </c>
      <c r="C324" s="234" t="s">
        <v>3314</v>
      </c>
      <c r="D324" s="234" t="s">
        <v>2088</v>
      </c>
      <c r="E324" s="234" t="s">
        <v>29</v>
      </c>
      <c r="F324" s="234">
        <v>1977</v>
      </c>
      <c r="G324" s="274">
        <v>6697340</v>
      </c>
      <c r="H324" s="581" t="s">
        <v>1436</v>
      </c>
      <c r="I324" s="170">
        <v>4</v>
      </c>
      <c r="J324" s="234" t="s">
        <v>1162</v>
      </c>
      <c r="K324" s="170" t="s">
        <v>29</v>
      </c>
      <c r="L324" s="170" t="s">
        <v>74</v>
      </c>
      <c r="M324" s="234" t="s">
        <v>1111</v>
      </c>
      <c r="N324" s="170" t="s">
        <v>1112</v>
      </c>
      <c r="O324" s="234" t="s">
        <v>3174</v>
      </c>
      <c r="P324" s="409" t="s">
        <v>1110</v>
      </c>
    </row>
    <row r="325" spans="1:16" ht="15" customHeight="1">
      <c r="A325" s="698"/>
      <c r="B325" s="699"/>
      <c r="C325" s="699"/>
      <c r="D325" s="700"/>
      <c r="E325" s="701" t="s">
        <v>1242</v>
      </c>
      <c r="F325" s="701"/>
      <c r="G325" s="235">
        <f>SUM(G322:G324)</f>
        <v>14310348</v>
      </c>
      <c r="H325" s="708"/>
      <c r="I325" s="708"/>
      <c r="J325" s="708"/>
      <c r="K325" s="708"/>
      <c r="L325" s="708"/>
      <c r="M325" s="708"/>
      <c r="N325" s="708"/>
      <c r="O325" s="708"/>
      <c r="P325" s="708"/>
    </row>
    <row r="326" spans="1:16" ht="15" customHeight="1">
      <c r="A326" s="703" t="s">
        <v>1131</v>
      </c>
      <c r="B326" s="703"/>
      <c r="C326" s="703"/>
      <c r="D326" s="703"/>
      <c r="E326" s="703"/>
      <c r="F326" s="703"/>
      <c r="G326" s="703"/>
      <c r="H326" s="703"/>
      <c r="I326" s="703"/>
      <c r="J326" s="703"/>
      <c r="K326" s="703"/>
      <c r="L326" s="703"/>
      <c r="M326" s="703"/>
      <c r="N326" s="703"/>
      <c r="O326" s="703"/>
      <c r="P326" s="394"/>
    </row>
    <row r="327" spans="1:16" ht="63.75">
      <c r="A327" s="12">
        <v>1</v>
      </c>
      <c r="B327" s="702" t="s">
        <v>1132</v>
      </c>
      <c r="C327" s="234" t="s">
        <v>1136</v>
      </c>
      <c r="D327" s="234" t="s">
        <v>1137</v>
      </c>
      <c r="E327" s="234" t="s">
        <v>29</v>
      </c>
      <c r="F327" s="234">
        <v>1976</v>
      </c>
      <c r="G327" s="35">
        <v>2563600</v>
      </c>
      <c r="H327" s="580">
        <v>986</v>
      </c>
      <c r="I327" s="170">
        <v>2</v>
      </c>
      <c r="J327" s="170" t="s">
        <v>74</v>
      </c>
      <c r="K327" s="170" t="s">
        <v>29</v>
      </c>
      <c r="L327" s="234" t="s">
        <v>1138</v>
      </c>
      <c r="M327" s="170" t="s">
        <v>544</v>
      </c>
      <c r="N327" s="170" t="s">
        <v>71</v>
      </c>
      <c r="O327" s="234" t="s">
        <v>116</v>
      </c>
      <c r="P327" s="409" t="s">
        <v>1224</v>
      </c>
    </row>
    <row r="328" spans="1:16" ht="15" customHeight="1">
      <c r="A328" s="12">
        <v>2</v>
      </c>
      <c r="B328" s="702"/>
      <c r="C328" s="234" t="s">
        <v>471</v>
      </c>
      <c r="D328" s="269" t="s">
        <v>1407</v>
      </c>
      <c r="E328" s="234" t="s">
        <v>29</v>
      </c>
      <c r="F328" s="234">
        <v>2012</v>
      </c>
      <c r="G328" s="35">
        <v>95200.87</v>
      </c>
      <c r="H328" s="134" t="s">
        <v>23</v>
      </c>
      <c r="I328" s="269" t="s">
        <v>23</v>
      </c>
      <c r="J328" s="269" t="s">
        <v>23</v>
      </c>
      <c r="K328" s="269" t="s">
        <v>23</v>
      </c>
      <c r="L328" s="269" t="s">
        <v>23</v>
      </c>
      <c r="M328" s="269" t="s">
        <v>23</v>
      </c>
      <c r="N328" s="269" t="s">
        <v>23</v>
      </c>
      <c r="O328" s="269" t="s">
        <v>23</v>
      </c>
      <c r="P328" s="317" t="s">
        <v>23</v>
      </c>
    </row>
    <row r="329" spans="1:16" ht="15" customHeight="1">
      <c r="A329" s="33">
        <v>3</v>
      </c>
      <c r="B329" s="702"/>
      <c r="C329" s="234" t="s">
        <v>257</v>
      </c>
      <c r="D329" s="269" t="s">
        <v>1410</v>
      </c>
      <c r="E329" s="269" t="s">
        <v>23</v>
      </c>
      <c r="F329" s="234">
        <v>1976</v>
      </c>
      <c r="G329" s="274" t="s">
        <v>23</v>
      </c>
      <c r="H329" s="134" t="s">
        <v>23</v>
      </c>
      <c r="I329" s="269" t="s">
        <v>23</v>
      </c>
      <c r="J329" s="269" t="s">
        <v>23</v>
      </c>
      <c r="K329" s="269" t="s">
        <v>23</v>
      </c>
      <c r="L329" s="269" t="s">
        <v>23</v>
      </c>
      <c r="M329" s="269" t="s">
        <v>23</v>
      </c>
      <c r="N329" s="269" t="s">
        <v>23</v>
      </c>
      <c r="O329" s="269" t="s">
        <v>23</v>
      </c>
      <c r="P329" s="317" t="s">
        <v>23</v>
      </c>
    </row>
    <row r="330" spans="1:16" ht="15" customHeight="1">
      <c r="A330" s="698"/>
      <c r="B330" s="699"/>
      <c r="C330" s="699"/>
      <c r="D330" s="700"/>
      <c r="E330" s="701" t="s">
        <v>1242</v>
      </c>
      <c r="F330" s="701"/>
      <c r="G330" s="235">
        <f>SUM(G327:G329)</f>
        <v>2658800.87</v>
      </c>
      <c r="H330" s="708"/>
      <c r="I330" s="708"/>
      <c r="J330" s="708"/>
      <c r="K330" s="708"/>
      <c r="L330" s="708"/>
      <c r="M330" s="708"/>
      <c r="N330" s="708"/>
      <c r="O330" s="708"/>
      <c r="P330" s="708"/>
    </row>
    <row r="331" spans="1:16" ht="15" customHeight="1">
      <c r="A331" s="703" t="s">
        <v>1149</v>
      </c>
      <c r="B331" s="703"/>
      <c r="C331" s="703"/>
      <c r="D331" s="703"/>
      <c r="E331" s="703"/>
      <c r="F331" s="703"/>
      <c r="G331" s="703"/>
      <c r="H331" s="703"/>
      <c r="I331" s="703"/>
      <c r="J331" s="703"/>
      <c r="K331" s="703"/>
      <c r="L331" s="703"/>
      <c r="M331" s="703"/>
      <c r="N331" s="703"/>
      <c r="O331" s="703"/>
      <c r="P331" s="394"/>
    </row>
    <row r="332" spans="1:16" ht="51">
      <c r="A332" s="12">
        <v>1</v>
      </c>
      <c r="B332" s="682" t="s">
        <v>1152</v>
      </c>
      <c r="C332" s="263" t="s">
        <v>827</v>
      </c>
      <c r="D332" s="263" t="s">
        <v>1416</v>
      </c>
      <c r="E332" s="261" t="s">
        <v>29</v>
      </c>
      <c r="F332" s="269">
        <v>1970</v>
      </c>
      <c r="G332" s="274">
        <v>7867080</v>
      </c>
      <c r="H332" s="180">
        <v>3025.8</v>
      </c>
      <c r="I332" s="263">
        <v>4</v>
      </c>
      <c r="J332" s="263" t="s">
        <v>1326</v>
      </c>
      <c r="K332" s="263" t="s">
        <v>29</v>
      </c>
      <c r="L332" s="269" t="s">
        <v>23</v>
      </c>
      <c r="M332" s="263" t="s">
        <v>349</v>
      </c>
      <c r="N332" s="263" t="s">
        <v>71</v>
      </c>
      <c r="O332" s="263" t="s">
        <v>1968</v>
      </c>
      <c r="P332" s="410" t="s">
        <v>1229</v>
      </c>
    </row>
    <row r="333" spans="1:16" s="567" customFormat="1">
      <c r="A333" s="375">
        <v>2</v>
      </c>
      <c r="B333" s="683"/>
      <c r="C333" s="559" t="s">
        <v>3224</v>
      </c>
      <c r="D333" s="559" t="s">
        <v>3225</v>
      </c>
      <c r="E333" s="97" t="s">
        <v>29</v>
      </c>
      <c r="F333" s="561">
        <v>2015</v>
      </c>
      <c r="G333" s="35">
        <v>8250</v>
      </c>
      <c r="H333" s="181" t="s">
        <v>23</v>
      </c>
      <c r="I333" s="559" t="s">
        <v>23</v>
      </c>
      <c r="J333" s="559" t="s">
        <v>23</v>
      </c>
      <c r="K333" s="559" t="s">
        <v>23</v>
      </c>
      <c r="L333" s="561" t="s">
        <v>23</v>
      </c>
      <c r="M333" s="559" t="s">
        <v>23</v>
      </c>
      <c r="N333" s="559" t="s">
        <v>23</v>
      </c>
      <c r="O333" s="559" t="s">
        <v>23</v>
      </c>
      <c r="P333" s="418" t="s">
        <v>23</v>
      </c>
    </row>
    <row r="334" spans="1:16" ht="42" customHeight="1">
      <c r="A334" s="12">
        <v>3</v>
      </c>
      <c r="B334" s="167" t="s">
        <v>1450</v>
      </c>
      <c r="C334" s="167" t="s">
        <v>1161</v>
      </c>
      <c r="D334" s="167" t="s">
        <v>1940</v>
      </c>
      <c r="E334" s="97" t="s">
        <v>29</v>
      </c>
      <c r="F334" s="269" t="s">
        <v>23</v>
      </c>
      <c r="G334" s="274" t="s">
        <v>23</v>
      </c>
      <c r="H334" s="142">
        <v>36.72</v>
      </c>
      <c r="I334" s="269" t="s">
        <v>23</v>
      </c>
      <c r="J334" s="269" t="s">
        <v>23</v>
      </c>
      <c r="K334" s="263" t="s">
        <v>29</v>
      </c>
      <c r="L334" s="269" t="s">
        <v>23</v>
      </c>
      <c r="M334" s="269" t="s">
        <v>23</v>
      </c>
      <c r="N334" s="269" t="s">
        <v>23</v>
      </c>
      <c r="O334" s="269" t="s">
        <v>23</v>
      </c>
      <c r="P334" s="317" t="s">
        <v>23</v>
      </c>
    </row>
    <row r="335" spans="1:16" ht="42" customHeight="1">
      <c r="A335" s="33">
        <v>4</v>
      </c>
      <c r="B335" s="167" t="s">
        <v>1451</v>
      </c>
      <c r="C335" s="167" t="s">
        <v>1161</v>
      </c>
      <c r="D335" s="167" t="s">
        <v>1940</v>
      </c>
      <c r="E335" s="97" t="s">
        <v>29</v>
      </c>
      <c r="F335" s="269" t="s">
        <v>23</v>
      </c>
      <c r="G335" s="274" t="s">
        <v>23</v>
      </c>
      <c r="H335" s="142">
        <v>35.9</v>
      </c>
      <c r="I335" s="269" t="s">
        <v>23</v>
      </c>
      <c r="J335" s="269" t="s">
        <v>23</v>
      </c>
      <c r="K335" s="263" t="s">
        <v>29</v>
      </c>
      <c r="L335" s="269" t="s">
        <v>23</v>
      </c>
      <c r="M335" s="269" t="s">
        <v>23</v>
      </c>
      <c r="N335" s="269" t="s">
        <v>23</v>
      </c>
      <c r="O335" s="269" t="s">
        <v>23</v>
      </c>
      <c r="P335" s="317" t="s">
        <v>23</v>
      </c>
    </row>
    <row r="336" spans="1:16" ht="15" customHeight="1">
      <c r="A336" s="698"/>
      <c r="B336" s="699"/>
      <c r="C336" s="699"/>
      <c r="D336" s="700"/>
      <c r="E336" s="701" t="s">
        <v>1242</v>
      </c>
      <c r="F336" s="701"/>
      <c r="G336" s="235">
        <f>SUM(G332:G335)</f>
        <v>7875330</v>
      </c>
      <c r="H336" s="708"/>
      <c r="I336" s="708"/>
      <c r="J336" s="708"/>
      <c r="K336" s="708"/>
      <c r="L336" s="708"/>
      <c r="M336" s="708"/>
      <c r="N336" s="708"/>
      <c r="O336" s="708"/>
      <c r="P336" s="708"/>
    </row>
    <row r="337" spans="1:23" ht="15" customHeight="1">
      <c r="A337" s="703" t="s">
        <v>3098</v>
      </c>
      <c r="B337" s="703"/>
      <c r="C337" s="703"/>
      <c r="D337" s="703"/>
      <c r="E337" s="703"/>
      <c r="F337" s="703"/>
      <c r="G337" s="703"/>
      <c r="H337" s="703"/>
      <c r="I337" s="703"/>
      <c r="J337" s="703"/>
      <c r="K337" s="703"/>
      <c r="L337" s="703"/>
      <c r="M337" s="703"/>
      <c r="N337" s="703"/>
      <c r="O337" s="703"/>
      <c r="P337" s="411"/>
    </row>
    <row r="338" spans="1:23" ht="57.75" customHeight="1">
      <c r="A338" s="12">
        <v>1</v>
      </c>
      <c r="B338" s="704" t="s">
        <v>3101</v>
      </c>
      <c r="C338" s="355" t="s">
        <v>3105</v>
      </c>
      <c r="D338" s="355" t="s">
        <v>3106</v>
      </c>
      <c r="E338" s="355" t="s">
        <v>29</v>
      </c>
      <c r="F338" s="355">
        <v>1983</v>
      </c>
      <c r="G338" s="357">
        <v>2355600</v>
      </c>
      <c r="H338" s="133">
        <v>906</v>
      </c>
      <c r="I338" s="11">
        <v>2</v>
      </c>
      <c r="J338" s="11" t="s">
        <v>74</v>
      </c>
      <c r="K338" s="11" t="s">
        <v>29</v>
      </c>
      <c r="L338" s="355" t="s">
        <v>1138</v>
      </c>
      <c r="M338" s="11" t="s">
        <v>115</v>
      </c>
      <c r="N338" s="11" t="s">
        <v>71</v>
      </c>
      <c r="O338" s="355" t="s">
        <v>3107</v>
      </c>
      <c r="P338" s="396" t="s">
        <v>3108</v>
      </c>
    </row>
    <row r="339" spans="1:23" ht="27" customHeight="1">
      <c r="A339" s="12">
        <v>2</v>
      </c>
      <c r="B339" s="704"/>
      <c r="C339" s="355" t="s">
        <v>3109</v>
      </c>
      <c r="D339" s="355" t="s">
        <v>3110</v>
      </c>
      <c r="E339" s="355" t="s">
        <v>29</v>
      </c>
      <c r="F339" s="355">
        <v>1983</v>
      </c>
      <c r="G339" s="349" t="s">
        <v>23</v>
      </c>
      <c r="H339" s="133">
        <v>1742</v>
      </c>
      <c r="I339" s="349" t="s">
        <v>23</v>
      </c>
      <c r="J339" s="349" t="s">
        <v>23</v>
      </c>
      <c r="K339" s="349" t="s">
        <v>23</v>
      </c>
      <c r="L339" s="349" t="s">
        <v>23</v>
      </c>
      <c r="M339" s="11" t="s">
        <v>3111</v>
      </c>
      <c r="N339" s="371" t="s">
        <v>23</v>
      </c>
      <c r="O339" s="371" t="s">
        <v>23</v>
      </c>
      <c r="P339" s="412" t="s">
        <v>23</v>
      </c>
    </row>
    <row r="340" spans="1:23" ht="15" customHeight="1">
      <c r="A340" s="12">
        <v>3</v>
      </c>
      <c r="B340" s="704"/>
      <c r="C340" s="355" t="s">
        <v>3112</v>
      </c>
      <c r="D340" s="355" t="s">
        <v>570</v>
      </c>
      <c r="E340" s="355" t="s">
        <v>29</v>
      </c>
      <c r="F340" s="355">
        <v>1983</v>
      </c>
      <c r="G340" s="349" t="s">
        <v>23</v>
      </c>
      <c r="H340" s="133" t="s">
        <v>3365</v>
      </c>
      <c r="I340" s="349" t="s">
        <v>23</v>
      </c>
      <c r="J340" s="349" t="s">
        <v>23</v>
      </c>
      <c r="K340" s="349" t="s">
        <v>23</v>
      </c>
      <c r="L340" s="349" t="s">
        <v>23</v>
      </c>
      <c r="M340" s="355" t="s">
        <v>3113</v>
      </c>
      <c r="N340" s="371" t="s">
        <v>23</v>
      </c>
      <c r="O340" s="371" t="s">
        <v>23</v>
      </c>
      <c r="P340" s="412" t="s">
        <v>23</v>
      </c>
    </row>
    <row r="341" spans="1:23" ht="27" customHeight="1">
      <c r="A341" s="12">
        <v>4</v>
      </c>
      <c r="B341" s="704"/>
      <c r="C341" s="355" t="s">
        <v>3114</v>
      </c>
      <c r="D341" s="355" t="s">
        <v>3115</v>
      </c>
      <c r="E341" s="355" t="s">
        <v>29</v>
      </c>
      <c r="F341" s="355">
        <v>1983</v>
      </c>
      <c r="G341" s="349" t="s">
        <v>23</v>
      </c>
      <c r="H341" s="133" t="s">
        <v>3366</v>
      </c>
      <c r="I341" s="349" t="s">
        <v>23</v>
      </c>
      <c r="J341" s="349" t="s">
        <v>23</v>
      </c>
      <c r="K341" s="349" t="s">
        <v>23</v>
      </c>
      <c r="L341" s="349" t="s">
        <v>23</v>
      </c>
      <c r="M341" s="11" t="s">
        <v>3116</v>
      </c>
      <c r="N341" s="371" t="s">
        <v>23</v>
      </c>
      <c r="O341" s="371" t="s">
        <v>23</v>
      </c>
      <c r="P341" s="412" t="s">
        <v>23</v>
      </c>
    </row>
    <row r="342" spans="1:23" ht="27" customHeight="1">
      <c r="A342" s="12">
        <v>5</v>
      </c>
      <c r="B342" s="704"/>
      <c r="C342" s="355" t="s">
        <v>1404</v>
      </c>
      <c r="D342" s="355" t="s">
        <v>3117</v>
      </c>
      <c r="E342" s="355" t="s">
        <v>29</v>
      </c>
      <c r="F342" s="355">
        <v>1983</v>
      </c>
      <c r="G342" s="349" t="s">
        <v>23</v>
      </c>
      <c r="H342" s="133">
        <v>7</v>
      </c>
      <c r="I342" s="349" t="s">
        <v>23</v>
      </c>
      <c r="J342" s="349" t="s">
        <v>23</v>
      </c>
      <c r="K342" s="349" t="s">
        <v>23</v>
      </c>
      <c r="L342" s="349" t="s">
        <v>23</v>
      </c>
      <c r="M342" s="11" t="s">
        <v>70</v>
      </c>
      <c r="N342" s="371" t="s">
        <v>23</v>
      </c>
      <c r="O342" s="11" t="s">
        <v>3118</v>
      </c>
      <c r="P342" s="412" t="s">
        <v>23</v>
      </c>
    </row>
    <row r="343" spans="1:23" ht="15" customHeight="1">
      <c r="A343" s="351"/>
      <c r="B343" s="352"/>
      <c r="C343" s="352"/>
      <c r="D343" s="353"/>
      <c r="E343" s="701" t="s">
        <v>1242</v>
      </c>
      <c r="F343" s="701"/>
      <c r="G343" s="235">
        <f>SUM(G338:G342)</f>
        <v>2355600</v>
      </c>
      <c r="H343" s="582"/>
      <c r="I343" s="354"/>
      <c r="J343" s="354"/>
      <c r="K343" s="354"/>
      <c r="L343" s="354"/>
      <c r="M343" s="354"/>
      <c r="N343" s="354"/>
      <c r="O343" s="354"/>
      <c r="P343" s="413"/>
    </row>
    <row r="344" spans="1:23" ht="15" customHeight="1">
      <c r="A344" s="703" t="s">
        <v>3119</v>
      </c>
      <c r="B344" s="703"/>
      <c r="C344" s="703"/>
      <c r="D344" s="703"/>
      <c r="E344" s="703"/>
      <c r="F344" s="703"/>
      <c r="G344" s="703"/>
      <c r="H344" s="703"/>
      <c r="I344" s="703"/>
      <c r="J344" s="703"/>
      <c r="K344" s="703"/>
      <c r="L344" s="703"/>
      <c r="M344" s="703"/>
      <c r="N344" s="703"/>
      <c r="O344" s="703"/>
      <c r="P344" s="411"/>
    </row>
    <row r="345" spans="1:23" ht="122.25" customHeight="1">
      <c r="A345" s="375">
        <v>1</v>
      </c>
      <c r="B345" s="705" t="s">
        <v>3124</v>
      </c>
      <c r="C345" s="360" t="s">
        <v>3707</v>
      </c>
      <c r="D345" s="234" t="s">
        <v>1006</v>
      </c>
      <c r="E345" s="366" t="s">
        <v>29</v>
      </c>
      <c r="F345" s="705" t="s">
        <v>3284</v>
      </c>
      <c r="G345" s="367">
        <v>9217000</v>
      </c>
      <c r="H345" s="134">
        <v>3545</v>
      </c>
      <c r="I345" s="360">
        <v>4</v>
      </c>
      <c r="J345" s="360" t="s">
        <v>29</v>
      </c>
      <c r="K345" s="360" t="s">
        <v>29</v>
      </c>
      <c r="L345" s="360" t="s">
        <v>74</v>
      </c>
      <c r="M345" s="360" t="s">
        <v>3131</v>
      </c>
      <c r="N345" s="360" t="s">
        <v>3132</v>
      </c>
      <c r="O345" s="360" t="s">
        <v>3133</v>
      </c>
      <c r="P345" s="412" t="s">
        <v>23</v>
      </c>
    </row>
    <row r="346" spans="1:23" ht="15" customHeight="1">
      <c r="A346" s="375">
        <v>2</v>
      </c>
      <c r="B346" s="706"/>
      <c r="C346" s="360" t="s">
        <v>3125</v>
      </c>
      <c r="D346" s="360" t="s">
        <v>1407</v>
      </c>
      <c r="E346" s="366" t="s">
        <v>29</v>
      </c>
      <c r="F346" s="706"/>
      <c r="G346" s="367">
        <v>143172</v>
      </c>
      <c r="H346" s="134">
        <v>443</v>
      </c>
      <c r="I346" s="360" t="s">
        <v>23</v>
      </c>
      <c r="J346" s="360" t="s">
        <v>23</v>
      </c>
      <c r="K346" s="360" t="s">
        <v>23</v>
      </c>
      <c r="L346" s="360" t="s">
        <v>23</v>
      </c>
      <c r="M346" s="360" t="s">
        <v>23</v>
      </c>
      <c r="N346" s="360" t="s">
        <v>23</v>
      </c>
      <c r="O346" s="360" t="s">
        <v>23</v>
      </c>
      <c r="P346" s="412" t="s">
        <v>23</v>
      </c>
    </row>
    <row r="347" spans="1:23" ht="15" customHeight="1">
      <c r="A347" s="375">
        <v>3</v>
      </c>
      <c r="B347" s="706"/>
      <c r="C347" s="360" t="s">
        <v>3126</v>
      </c>
      <c r="D347" s="360" t="s">
        <v>1407</v>
      </c>
      <c r="E347" s="366" t="s">
        <v>29</v>
      </c>
      <c r="F347" s="706"/>
      <c r="G347" s="367">
        <v>410364.23</v>
      </c>
      <c r="H347" s="133">
        <v>968</v>
      </c>
      <c r="I347" s="11" t="s">
        <v>23</v>
      </c>
      <c r="J347" s="11" t="s">
        <v>23</v>
      </c>
      <c r="K347" s="11" t="s">
        <v>23</v>
      </c>
      <c r="L347" s="11" t="s">
        <v>23</v>
      </c>
      <c r="M347" s="360" t="s">
        <v>23</v>
      </c>
      <c r="N347" s="360" t="s">
        <v>23</v>
      </c>
      <c r="O347" s="360" t="s">
        <v>23</v>
      </c>
      <c r="P347" s="412" t="s">
        <v>23</v>
      </c>
    </row>
    <row r="348" spans="1:23" ht="69" customHeight="1">
      <c r="A348" s="375">
        <v>4</v>
      </c>
      <c r="B348" s="706"/>
      <c r="C348" s="568" t="s">
        <v>3127</v>
      </c>
      <c r="D348" s="574" t="s">
        <v>633</v>
      </c>
      <c r="E348" s="572" t="s">
        <v>29</v>
      </c>
      <c r="F348" s="706"/>
      <c r="G348" s="599">
        <v>586100</v>
      </c>
      <c r="H348" s="133">
        <v>293.05</v>
      </c>
      <c r="I348" s="11">
        <v>1</v>
      </c>
      <c r="J348" s="568" t="s">
        <v>74</v>
      </c>
      <c r="K348" s="11" t="s">
        <v>74</v>
      </c>
      <c r="L348" s="568" t="s">
        <v>74</v>
      </c>
      <c r="M348" s="568" t="s">
        <v>3130</v>
      </c>
      <c r="N348" s="568" t="s">
        <v>23</v>
      </c>
      <c r="O348" s="568" t="s">
        <v>23</v>
      </c>
      <c r="P348" s="412" t="s">
        <v>23</v>
      </c>
    </row>
    <row r="349" spans="1:23" ht="122.25" customHeight="1">
      <c r="A349" s="375">
        <v>5</v>
      </c>
      <c r="B349" s="707"/>
      <c r="C349" s="568" t="s">
        <v>3128</v>
      </c>
      <c r="D349" s="574" t="s">
        <v>3129</v>
      </c>
      <c r="E349" s="572" t="s">
        <v>29</v>
      </c>
      <c r="F349" s="707"/>
      <c r="G349" s="575">
        <v>279519.15000000002</v>
      </c>
      <c r="H349" s="133" t="s">
        <v>23</v>
      </c>
      <c r="I349" s="11">
        <v>4</v>
      </c>
      <c r="J349" s="11" t="s">
        <v>23</v>
      </c>
      <c r="K349" s="11" t="s">
        <v>23</v>
      </c>
      <c r="L349" s="11" t="s">
        <v>23</v>
      </c>
      <c r="M349" s="568" t="s">
        <v>3131</v>
      </c>
      <c r="N349" s="568" t="s">
        <v>3132</v>
      </c>
      <c r="O349" s="568" t="s">
        <v>3133</v>
      </c>
      <c r="P349" s="412" t="s">
        <v>23</v>
      </c>
    </row>
    <row r="350" spans="1:23" ht="15" customHeight="1">
      <c r="A350" s="362"/>
      <c r="B350" s="363"/>
      <c r="C350" s="363"/>
      <c r="D350" s="364"/>
      <c r="E350" s="701" t="s">
        <v>1242</v>
      </c>
      <c r="F350" s="701"/>
      <c r="G350" s="235">
        <f>SUM(G345:G349)</f>
        <v>10636155.380000001</v>
      </c>
      <c r="H350" s="582"/>
      <c r="I350" s="361"/>
      <c r="J350" s="361"/>
      <c r="K350" s="361"/>
      <c r="L350" s="361"/>
      <c r="M350" s="361"/>
      <c r="N350" s="361"/>
      <c r="O350" s="361"/>
      <c r="P350" s="413"/>
    </row>
    <row r="351" spans="1:23" ht="15" customHeight="1">
      <c r="A351" s="703" t="s">
        <v>3407</v>
      </c>
      <c r="B351" s="703"/>
      <c r="C351" s="703"/>
      <c r="D351" s="703"/>
      <c r="E351" s="703"/>
      <c r="F351" s="703"/>
      <c r="G351" s="703"/>
      <c r="H351" s="703"/>
      <c r="I351" s="703"/>
      <c r="J351" s="703"/>
      <c r="K351" s="703"/>
      <c r="L351" s="703"/>
      <c r="M351" s="703"/>
      <c r="N351" s="703"/>
      <c r="O351" s="703"/>
      <c r="P351" s="394"/>
    </row>
    <row r="352" spans="1:23" ht="27" customHeight="1">
      <c r="A352" s="12">
        <v>1</v>
      </c>
      <c r="B352" s="550" t="s">
        <v>799</v>
      </c>
      <c r="C352" s="509" t="s">
        <v>3424</v>
      </c>
      <c r="D352" s="509" t="s">
        <v>3425</v>
      </c>
      <c r="E352" s="509" t="s">
        <v>29</v>
      </c>
      <c r="F352" s="509">
        <v>2013</v>
      </c>
      <c r="G352" s="511">
        <v>377455.84</v>
      </c>
      <c r="H352" s="134">
        <v>12</v>
      </c>
      <c r="I352" s="266" t="s">
        <v>23</v>
      </c>
      <c r="J352" s="266" t="s">
        <v>23</v>
      </c>
      <c r="K352" s="266" t="s">
        <v>23</v>
      </c>
      <c r="L352" s="266" t="s">
        <v>23</v>
      </c>
      <c r="M352" s="266" t="s">
        <v>23</v>
      </c>
      <c r="N352" s="266" t="s">
        <v>23</v>
      </c>
      <c r="O352" s="266" t="s">
        <v>23</v>
      </c>
      <c r="P352" s="570" t="s">
        <v>23</v>
      </c>
      <c r="Q352" s="187"/>
      <c r="R352" s="187"/>
      <c r="S352" s="187"/>
      <c r="T352" s="187"/>
      <c r="U352" s="187"/>
      <c r="V352" s="187"/>
      <c r="W352" s="187"/>
    </row>
    <row r="353" spans="1:16" ht="15" customHeight="1">
      <c r="A353" s="506"/>
      <c r="B353" s="507"/>
      <c r="C353" s="507"/>
      <c r="D353" s="508"/>
      <c r="E353" s="701" t="s">
        <v>1242</v>
      </c>
      <c r="F353" s="701"/>
      <c r="G353" s="235">
        <v>377455.84</v>
      </c>
      <c r="H353" s="582"/>
      <c r="I353" s="510"/>
      <c r="J353" s="510"/>
      <c r="K353" s="510"/>
      <c r="L353" s="510"/>
      <c r="M353" s="510"/>
      <c r="N353" s="510"/>
      <c r="O353" s="510"/>
      <c r="P353" s="413"/>
    </row>
    <row r="354" spans="1:16" ht="15" customHeight="1">
      <c r="A354" s="703" t="s">
        <v>1246</v>
      </c>
      <c r="B354" s="703"/>
      <c r="C354" s="703"/>
      <c r="D354" s="703"/>
      <c r="E354" s="703"/>
      <c r="F354" s="703"/>
      <c r="G354" s="703"/>
      <c r="H354" s="703"/>
      <c r="I354" s="703"/>
      <c r="J354" s="703"/>
      <c r="K354" s="703"/>
      <c r="L354" s="703"/>
      <c r="M354" s="703"/>
      <c r="N354" s="703"/>
      <c r="O354" s="703"/>
      <c r="P354" s="394"/>
    </row>
    <row r="355" spans="1:16" ht="15" customHeight="1">
      <c r="A355" s="746" t="s">
        <v>3161</v>
      </c>
      <c r="B355" s="747"/>
      <c r="C355" s="747"/>
      <c r="D355" s="747"/>
      <c r="E355" s="747"/>
      <c r="F355" s="747"/>
      <c r="G355" s="747"/>
      <c r="H355" s="747"/>
      <c r="I355" s="747"/>
      <c r="J355" s="747"/>
      <c r="K355" s="747"/>
      <c r="L355" s="747"/>
      <c r="M355" s="747"/>
      <c r="N355" s="747"/>
      <c r="O355" s="747"/>
      <c r="P355" s="414"/>
    </row>
    <row r="356" spans="1:16" ht="27" customHeight="1">
      <c r="A356" s="12">
        <v>1</v>
      </c>
      <c r="B356" s="167" t="s">
        <v>1478</v>
      </c>
      <c r="C356" s="262" t="s">
        <v>1282</v>
      </c>
      <c r="D356" s="263" t="s">
        <v>1295</v>
      </c>
      <c r="E356" s="263" t="s">
        <v>29</v>
      </c>
      <c r="F356" s="269" t="s">
        <v>1284</v>
      </c>
      <c r="G356" s="252">
        <v>3814200</v>
      </c>
      <c r="H356" s="180">
        <v>1467</v>
      </c>
      <c r="I356" s="263">
        <v>3</v>
      </c>
      <c r="J356" s="261" t="s">
        <v>23</v>
      </c>
      <c r="K356" s="261" t="s">
        <v>23</v>
      </c>
      <c r="L356" s="261" t="s">
        <v>23</v>
      </c>
      <c r="M356" s="269" t="s">
        <v>70</v>
      </c>
      <c r="N356" s="261" t="s">
        <v>23</v>
      </c>
      <c r="O356" s="269" t="s">
        <v>1287</v>
      </c>
      <c r="P356" s="412" t="s">
        <v>23</v>
      </c>
    </row>
    <row r="357" spans="1:16" ht="27" customHeight="1">
      <c r="A357" s="12">
        <v>2</v>
      </c>
      <c r="B357" s="167" t="s">
        <v>1479</v>
      </c>
      <c r="C357" s="262" t="s">
        <v>1282</v>
      </c>
      <c r="D357" s="263" t="s">
        <v>1295</v>
      </c>
      <c r="E357" s="263" t="s">
        <v>29</v>
      </c>
      <c r="F357" s="269" t="s">
        <v>1286</v>
      </c>
      <c r="G357" s="252">
        <v>720200</v>
      </c>
      <c r="H357" s="180">
        <v>277</v>
      </c>
      <c r="I357" s="263">
        <v>2</v>
      </c>
      <c r="J357" s="261" t="s">
        <v>23</v>
      </c>
      <c r="K357" s="261" t="s">
        <v>23</v>
      </c>
      <c r="L357" s="261" t="s">
        <v>23</v>
      </c>
      <c r="M357" s="269" t="s">
        <v>70</v>
      </c>
      <c r="N357" s="261" t="s">
        <v>23</v>
      </c>
      <c r="O357" s="269" t="s">
        <v>1288</v>
      </c>
      <c r="P357" s="412" t="s">
        <v>23</v>
      </c>
    </row>
    <row r="358" spans="1:16" ht="27" customHeight="1">
      <c r="A358" s="12">
        <v>3</v>
      </c>
      <c r="B358" s="167" t="s">
        <v>1480</v>
      </c>
      <c r="C358" s="262" t="s">
        <v>1282</v>
      </c>
      <c r="D358" s="263" t="s">
        <v>1295</v>
      </c>
      <c r="E358" s="263" t="s">
        <v>29</v>
      </c>
      <c r="F358" s="269" t="s">
        <v>1291</v>
      </c>
      <c r="G358" s="252">
        <v>613600</v>
      </c>
      <c r="H358" s="180">
        <v>236</v>
      </c>
      <c r="I358" s="263">
        <v>2</v>
      </c>
      <c r="J358" s="261" t="s">
        <v>23</v>
      </c>
      <c r="K358" s="261" t="s">
        <v>23</v>
      </c>
      <c r="L358" s="261" t="s">
        <v>23</v>
      </c>
      <c r="M358" s="269" t="s">
        <v>70</v>
      </c>
      <c r="N358" s="261" t="s">
        <v>23</v>
      </c>
      <c r="O358" s="269" t="s">
        <v>1288</v>
      </c>
      <c r="P358" s="412" t="s">
        <v>23</v>
      </c>
    </row>
    <row r="359" spans="1:16" ht="27" customHeight="1">
      <c r="A359" s="12">
        <v>4</v>
      </c>
      <c r="B359" s="167" t="s">
        <v>1481</v>
      </c>
      <c r="C359" s="262" t="s">
        <v>1282</v>
      </c>
      <c r="D359" s="263" t="s">
        <v>1295</v>
      </c>
      <c r="E359" s="263" t="s">
        <v>29</v>
      </c>
      <c r="F359" s="269" t="s">
        <v>1285</v>
      </c>
      <c r="G359" s="252">
        <v>1194180</v>
      </c>
      <c r="H359" s="181">
        <v>459.3</v>
      </c>
      <c r="I359" s="263">
        <v>3</v>
      </c>
      <c r="J359" s="261" t="s">
        <v>23</v>
      </c>
      <c r="K359" s="261" t="s">
        <v>23</v>
      </c>
      <c r="L359" s="261" t="s">
        <v>23</v>
      </c>
      <c r="M359" s="269" t="s">
        <v>70</v>
      </c>
      <c r="N359" s="261" t="s">
        <v>23</v>
      </c>
      <c r="O359" s="269" t="s">
        <v>3173</v>
      </c>
      <c r="P359" s="412" t="s">
        <v>23</v>
      </c>
    </row>
    <row r="360" spans="1:16" ht="42" customHeight="1">
      <c r="A360" s="12">
        <v>5</v>
      </c>
      <c r="B360" s="167" t="s">
        <v>1482</v>
      </c>
      <c r="C360" s="262" t="s">
        <v>1282</v>
      </c>
      <c r="D360" s="263" t="s">
        <v>1295</v>
      </c>
      <c r="E360" s="263" t="s">
        <v>29</v>
      </c>
      <c r="F360" s="269" t="s">
        <v>1292</v>
      </c>
      <c r="G360" s="252">
        <v>3125200</v>
      </c>
      <c r="H360" s="181">
        <v>1202</v>
      </c>
      <c r="I360" s="263">
        <v>3</v>
      </c>
      <c r="J360" s="261" t="s">
        <v>23</v>
      </c>
      <c r="K360" s="261" t="s">
        <v>23</v>
      </c>
      <c r="L360" s="261" t="s">
        <v>23</v>
      </c>
      <c r="M360" s="269" t="s">
        <v>70</v>
      </c>
      <c r="N360" s="261" t="s">
        <v>23</v>
      </c>
      <c r="O360" s="269" t="s">
        <v>1287</v>
      </c>
      <c r="P360" s="412" t="s">
        <v>23</v>
      </c>
    </row>
    <row r="361" spans="1:16" ht="42.75" customHeight="1">
      <c r="A361" s="12">
        <v>6</v>
      </c>
      <c r="B361" s="167" t="s">
        <v>1483</v>
      </c>
      <c r="C361" s="262" t="s">
        <v>2079</v>
      </c>
      <c r="D361" s="263" t="s">
        <v>1295</v>
      </c>
      <c r="E361" s="263" t="s">
        <v>29</v>
      </c>
      <c r="F361" s="269" t="s">
        <v>1293</v>
      </c>
      <c r="G361" s="252">
        <v>605800</v>
      </c>
      <c r="H361" s="181">
        <v>233</v>
      </c>
      <c r="I361" s="263">
        <v>1</v>
      </c>
      <c r="J361" s="261" t="s">
        <v>23</v>
      </c>
      <c r="K361" s="261" t="s">
        <v>23</v>
      </c>
      <c r="L361" s="261" t="s">
        <v>23</v>
      </c>
      <c r="M361" s="269" t="s">
        <v>70</v>
      </c>
      <c r="N361" s="261" t="s">
        <v>23</v>
      </c>
      <c r="O361" s="269" t="s">
        <v>1288</v>
      </c>
      <c r="P361" s="412" t="s">
        <v>23</v>
      </c>
    </row>
    <row r="362" spans="1:16" ht="27" customHeight="1">
      <c r="A362" s="12">
        <v>7</v>
      </c>
      <c r="B362" s="167" t="s">
        <v>1484</v>
      </c>
      <c r="C362" s="262" t="s">
        <v>2080</v>
      </c>
      <c r="D362" s="263" t="s">
        <v>1295</v>
      </c>
      <c r="E362" s="263" t="s">
        <v>29</v>
      </c>
      <c r="F362" s="269" t="s">
        <v>1285</v>
      </c>
      <c r="G362" s="252">
        <v>513500</v>
      </c>
      <c r="H362" s="181">
        <v>197.5</v>
      </c>
      <c r="I362" s="263">
        <v>1</v>
      </c>
      <c r="J362" s="261" t="s">
        <v>23</v>
      </c>
      <c r="K362" s="261" t="s">
        <v>23</v>
      </c>
      <c r="L362" s="261" t="s">
        <v>23</v>
      </c>
      <c r="M362" s="269" t="s">
        <v>70</v>
      </c>
      <c r="N362" s="261" t="s">
        <v>23</v>
      </c>
      <c r="O362" s="269" t="s">
        <v>1288</v>
      </c>
      <c r="P362" s="412" t="s">
        <v>23</v>
      </c>
    </row>
    <row r="363" spans="1:16" ht="81" customHeight="1">
      <c r="A363" s="12">
        <v>8</v>
      </c>
      <c r="B363" s="167" t="s">
        <v>1485</v>
      </c>
      <c r="C363" s="262" t="s">
        <v>2078</v>
      </c>
      <c r="D363" s="263" t="s">
        <v>1295</v>
      </c>
      <c r="E363" s="263" t="s">
        <v>29</v>
      </c>
      <c r="F363" s="269" t="s">
        <v>1294</v>
      </c>
      <c r="G363" s="252">
        <v>468520</v>
      </c>
      <c r="H363" s="181">
        <v>180.2</v>
      </c>
      <c r="I363" s="263">
        <v>1</v>
      </c>
      <c r="J363" s="261" t="s">
        <v>23</v>
      </c>
      <c r="K363" s="261" t="s">
        <v>23</v>
      </c>
      <c r="L363" s="261" t="s">
        <v>23</v>
      </c>
      <c r="M363" s="269" t="s">
        <v>70</v>
      </c>
      <c r="N363" s="261" t="s">
        <v>23</v>
      </c>
      <c r="O363" s="269" t="s">
        <v>1287</v>
      </c>
      <c r="P363" s="412" t="s">
        <v>23</v>
      </c>
    </row>
    <row r="364" spans="1:16" ht="27" customHeight="1">
      <c r="A364" s="12">
        <v>9</v>
      </c>
      <c r="B364" s="167" t="s">
        <v>1486</v>
      </c>
      <c r="C364" s="262" t="s">
        <v>2077</v>
      </c>
      <c r="D364" s="263" t="s">
        <v>1295</v>
      </c>
      <c r="E364" s="263" t="s">
        <v>29</v>
      </c>
      <c r="F364" s="269" t="s">
        <v>2108</v>
      </c>
      <c r="G364" s="252">
        <v>514800</v>
      </c>
      <c r="H364" s="181">
        <v>198</v>
      </c>
      <c r="I364" s="263">
        <v>1</v>
      </c>
      <c r="J364" s="261" t="s">
        <v>23</v>
      </c>
      <c r="K364" s="261" t="s">
        <v>23</v>
      </c>
      <c r="L364" s="261" t="s">
        <v>23</v>
      </c>
      <c r="M364" s="269" t="s">
        <v>70</v>
      </c>
      <c r="N364" s="261" t="s">
        <v>23</v>
      </c>
      <c r="O364" s="269" t="s">
        <v>1289</v>
      </c>
      <c r="P364" s="412" t="s">
        <v>23</v>
      </c>
    </row>
    <row r="365" spans="1:16" ht="42.75" customHeight="1">
      <c r="A365" s="12">
        <v>10</v>
      </c>
      <c r="B365" s="167" t="s">
        <v>1487</v>
      </c>
      <c r="C365" s="262" t="s">
        <v>2076</v>
      </c>
      <c r="D365" s="263" t="s">
        <v>1295</v>
      </c>
      <c r="E365" s="263" t="s">
        <v>29</v>
      </c>
      <c r="F365" s="269" t="s">
        <v>2109</v>
      </c>
      <c r="G365" s="252">
        <v>445380</v>
      </c>
      <c r="H365" s="181">
        <v>171.3</v>
      </c>
      <c r="I365" s="263">
        <v>2</v>
      </c>
      <c r="J365" s="261" t="s">
        <v>23</v>
      </c>
      <c r="K365" s="261" t="s">
        <v>23</v>
      </c>
      <c r="L365" s="261" t="s">
        <v>23</v>
      </c>
      <c r="M365" s="269" t="s">
        <v>70</v>
      </c>
      <c r="N365" s="261" t="s">
        <v>23</v>
      </c>
      <c r="O365" s="269" t="s">
        <v>1288</v>
      </c>
      <c r="P365" s="412" t="s">
        <v>23</v>
      </c>
    </row>
    <row r="366" spans="1:16" ht="27" customHeight="1">
      <c r="A366" s="12">
        <v>11</v>
      </c>
      <c r="B366" s="167" t="s">
        <v>1488</v>
      </c>
      <c r="C366" s="262" t="s">
        <v>2075</v>
      </c>
      <c r="D366" s="263" t="s">
        <v>1295</v>
      </c>
      <c r="E366" s="263" t="s">
        <v>29</v>
      </c>
      <c r="F366" s="263">
        <v>2006</v>
      </c>
      <c r="G366" s="252">
        <v>527800</v>
      </c>
      <c r="H366" s="181">
        <v>203</v>
      </c>
      <c r="I366" s="263">
        <v>1</v>
      </c>
      <c r="J366" s="261" t="s">
        <v>23</v>
      </c>
      <c r="K366" s="261" t="s">
        <v>23</v>
      </c>
      <c r="L366" s="261" t="s">
        <v>23</v>
      </c>
      <c r="M366" s="269" t="s">
        <v>70</v>
      </c>
      <c r="N366" s="261" t="s">
        <v>23</v>
      </c>
      <c r="O366" s="269" t="s">
        <v>1288</v>
      </c>
      <c r="P366" s="412" t="s">
        <v>23</v>
      </c>
    </row>
    <row r="367" spans="1:16" ht="41.25" customHeight="1">
      <c r="A367" s="12">
        <v>12</v>
      </c>
      <c r="B367" s="167" t="s">
        <v>1489</v>
      </c>
      <c r="C367" s="262" t="s">
        <v>1283</v>
      </c>
      <c r="D367" s="263" t="s">
        <v>1295</v>
      </c>
      <c r="E367" s="263" t="s">
        <v>29</v>
      </c>
      <c r="F367" s="269" t="s">
        <v>2094</v>
      </c>
      <c r="G367" s="252">
        <v>477100</v>
      </c>
      <c r="H367" s="181">
        <v>183.5</v>
      </c>
      <c r="I367" s="263">
        <v>1</v>
      </c>
      <c r="J367" s="261" t="s">
        <v>23</v>
      </c>
      <c r="K367" s="261" t="s">
        <v>23</v>
      </c>
      <c r="L367" s="261" t="s">
        <v>23</v>
      </c>
      <c r="M367" s="269" t="s">
        <v>70</v>
      </c>
      <c r="N367" s="261" t="s">
        <v>23</v>
      </c>
      <c r="O367" s="269" t="s">
        <v>1288</v>
      </c>
      <c r="P367" s="412" t="s">
        <v>23</v>
      </c>
    </row>
    <row r="368" spans="1:16" ht="69" customHeight="1">
      <c r="A368" s="12">
        <v>13</v>
      </c>
      <c r="B368" s="263" t="s">
        <v>1439</v>
      </c>
      <c r="C368" s="262" t="s">
        <v>1282</v>
      </c>
      <c r="D368" s="263" t="s">
        <v>1295</v>
      </c>
      <c r="E368" s="263" t="s">
        <v>29</v>
      </c>
      <c r="F368" s="263" t="s">
        <v>1309</v>
      </c>
      <c r="G368" s="252">
        <v>5672680</v>
      </c>
      <c r="H368" s="181">
        <v>2181.8000000000002</v>
      </c>
      <c r="I368" s="263">
        <v>3</v>
      </c>
      <c r="J368" s="261" t="s">
        <v>23</v>
      </c>
      <c r="K368" s="261" t="s">
        <v>23</v>
      </c>
      <c r="L368" s="261" t="s">
        <v>23</v>
      </c>
      <c r="M368" s="269" t="s">
        <v>70</v>
      </c>
      <c r="N368" s="261" t="s">
        <v>23</v>
      </c>
      <c r="O368" s="269" t="s">
        <v>1290</v>
      </c>
      <c r="P368" s="410" t="s">
        <v>1297</v>
      </c>
    </row>
    <row r="369" spans="1:16" ht="25.5">
      <c r="A369" s="12">
        <v>14</v>
      </c>
      <c r="B369" s="167" t="s">
        <v>799</v>
      </c>
      <c r="C369" s="262" t="s">
        <v>1282</v>
      </c>
      <c r="D369" s="263" t="s">
        <v>1295</v>
      </c>
      <c r="E369" s="263" t="s">
        <v>29</v>
      </c>
      <c r="F369" s="291" t="s">
        <v>23</v>
      </c>
      <c r="G369" s="252">
        <v>4694820</v>
      </c>
      <c r="H369" s="181">
        <v>1805.7</v>
      </c>
      <c r="I369" s="263">
        <v>2</v>
      </c>
      <c r="J369" s="261" t="s">
        <v>23</v>
      </c>
      <c r="K369" s="261" t="s">
        <v>23</v>
      </c>
      <c r="L369" s="261" t="s">
        <v>23</v>
      </c>
      <c r="M369" s="269" t="s">
        <v>70</v>
      </c>
      <c r="N369" s="261" t="s">
        <v>23</v>
      </c>
      <c r="O369" s="269" t="s">
        <v>1978</v>
      </c>
      <c r="P369" s="410" t="s">
        <v>1296</v>
      </c>
    </row>
    <row r="370" spans="1:16" ht="69" customHeight="1">
      <c r="A370" s="12">
        <v>15</v>
      </c>
      <c r="B370" s="219" t="s">
        <v>1871</v>
      </c>
      <c r="C370" s="182" t="s">
        <v>1298</v>
      </c>
      <c r="D370" s="167" t="s">
        <v>1299</v>
      </c>
      <c r="E370" s="167" t="s">
        <v>29</v>
      </c>
      <c r="F370" s="269" t="s">
        <v>2095</v>
      </c>
      <c r="G370" s="252">
        <v>1959100</v>
      </c>
      <c r="H370" s="181">
        <v>753.5</v>
      </c>
      <c r="I370" s="167">
        <v>2</v>
      </c>
      <c r="J370" s="261" t="s">
        <v>23</v>
      </c>
      <c r="K370" s="261" t="s">
        <v>23</v>
      </c>
      <c r="L370" s="261" t="s">
        <v>23</v>
      </c>
      <c r="M370" s="269" t="s">
        <v>70</v>
      </c>
      <c r="N370" s="261" t="s">
        <v>23</v>
      </c>
      <c r="O370" s="269" t="s">
        <v>1287</v>
      </c>
      <c r="P370" s="412" t="s">
        <v>1300</v>
      </c>
    </row>
    <row r="371" spans="1:16" ht="105.75" customHeight="1">
      <c r="A371" s="12">
        <v>16</v>
      </c>
      <c r="B371" s="167" t="s">
        <v>1490</v>
      </c>
      <c r="C371" s="182" t="s">
        <v>1301</v>
      </c>
      <c r="D371" s="167" t="s">
        <v>1302</v>
      </c>
      <c r="E371" s="263" t="s">
        <v>29</v>
      </c>
      <c r="F371" s="269" t="s">
        <v>2096</v>
      </c>
      <c r="G371" s="252">
        <v>5951880</v>
      </c>
      <c r="H371" s="181">
        <v>1653.3</v>
      </c>
      <c r="I371" s="261">
        <v>6</v>
      </c>
      <c r="J371" s="261" t="s">
        <v>23</v>
      </c>
      <c r="K371" s="261" t="s">
        <v>23</v>
      </c>
      <c r="L371" s="261" t="s">
        <v>23</v>
      </c>
      <c r="M371" s="269" t="s">
        <v>70</v>
      </c>
      <c r="N371" s="261" t="s">
        <v>23</v>
      </c>
      <c r="O371" s="263" t="s">
        <v>1287</v>
      </c>
      <c r="P371" s="412" t="s">
        <v>23</v>
      </c>
    </row>
    <row r="372" spans="1:16" ht="66" customHeight="1">
      <c r="A372" s="12">
        <v>17</v>
      </c>
      <c r="B372" s="167" t="s">
        <v>1491</v>
      </c>
      <c r="C372" s="182" t="s">
        <v>1301</v>
      </c>
      <c r="D372" s="167" t="s">
        <v>1302</v>
      </c>
      <c r="E372" s="263" t="s">
        <v>29</v>
      </c>
      <c r="F372" s="269" t="s">
        <v>2097</v>
      </c>
      <c r="G372" s="252">
        <v>8195904</v>
      </c>
      <c r="H372" s="181">
        <v>2276.64</v>
      </c>
      <c r="I372" s="261">
        <v>5</v>
      </c>
      <c r="J372" s="261" t="s">
        <v>23</v>
      </c>
      <c r="K372" s="261" t="s">
        <v>23</v>
      </c>
      <c r="L372" s="261" t="s">
        <v>23</v>
      </c>
      <c r="M372" s="295" t="s">
        <v>2130</v>
      </c>
      <c r="N372" s="261" t="s">
        <v>23</v>
      </c>
      <c r="O372" s="263" t="s">
        <v>1288</v>
      </c>
      <c r="P372" s="412" t="s">
        <v>23</v>
      </c>
    </row>
    <row r="373" spans="1:16" ht="39.75" customHeight="1">
      <c r="A373" s="12">
        <v>18</v>
      </c>
      <c r="B373" s="167" t="s">
        <v>1492</v>
      </c>
      <c r="C373" s="182" t="s">
        <v>1301</v>
      </c>
      <c r="D373" s="167" t="s">
        <v>1302</v>
      </c>
      <c r="E373" s="263" t="s">
        <v>29</v>
      </c>
      <c r="F373" s="269" t="s">
        <v>1305</v>
      </c>
      <c r="G373" s="252">
        <v>1155600</v>
      </c>
      <c r="H373" s="181">
        <v>321</v>
      </c>
      <c r="I373" s="261">
        <v>1</v>
      </c>
      <c r="J373" s="261" t="s">
        <v>23</v>
      </c>
      <c r="K373" s="261" t="s">
        <v>23</v>
      </c>
      <c r="L373" s="261" t="s">
        <v>23</v>
      </c>
      <c r="M373" s="269" t="s">
        <v>70</v>
      </c>
      <c r="N373" s="261" t="s">
        <v>23</v>
      </c>
      <c r="O373" s="263" t="s">
        <v>1287</v>
      </c>
      <c r="P373" s="412" t="s">
        <v>23</v>
      </c>
    </row>
    <row r="374" spans="1:16" ht="27" customHeight="1">
      <c r="A374" s="12">
        <v>19</v>
      </c>
      <c r="B374" s="167" t="s">
        <v>1444</v>
      </c>
      <c r="C374" s="182" t="s">
        <v>1301</v>
      </c>
      <c r="D374" s="167" t="s">
        <v>1302</v>
      </c>
      <c r="E374" s="263" t="s">
        <v>29</v>
      </c>
      <c r="F374" s="269" t="s">
        <v>1310</v>
      </c>
      <c r="G374" s="252">
        <v>3429936</v>
      </c>
      <c r="H374" s="181">
        <v>952.76</v>
      </c>
      <c r="I374" s="261">
        <v>2</v>
      </c>
      <c r="J374" s="261" t="s">
        <v>23</v>
      </c>
      <c r="K374" s="261" t="s">
        <v>23</v>
      </c>
      <c r="L374" s="261" t="s">
        <v>23</v>
      </c>
      <c r="M374" s="269" t="s">
        <v>70</v>
      </c>
      <c r="N374" s="261" t="s">
        <v>23</v>
      </c>
      <c r="O374" s="263" t="s">
        <v>1287</v>
      </c>
      <c r="P374" s="412" t="s">
        <v>23</v>
      </c>
    </row>
    <row r="375" spans="1:16" ht="79.5" customHeight="1">
      <c r="A375" s="12">
        <v>20</v>
      </c>
      <c r="B375" s="167" t="s">
        <v>1493</v>
      </c>
      <c r="C375" s="182" t="s">
        <v>1301</v>
      </c>
      <c r="D375" s="167" t="s">
        <v>1302</v>
      </c>
      <c r="E375" s="263" t="s">
        <v>29</v>
      </c>
      <c r="F375" s="269" t="s">
        <v>1311</v>
      </c>
      <c r="G375" s="252">
        <v>1393200</v>
      </c>
      <c r="H375" s="181">
        <v>387</v>
      </c>
      <c r="I375" s="261">
        <v>2</v>
      </c>
      <c r="J375" s="261" t="s">
        <v>23</v>
      </c>
      <c r="K375" s="261" t="s">
        <v>23</v>
      </c>
      <c r="L375" s="261" t="s">
        <v>23</v>
      </c>
      <c r="M375" s="269" t="s">
        <v>70</v>
      </c>
      <c r="N375" s="261" t="s">
        <v>23</v>
      </c>
      <c r="O375" s="263" t="s">
        <v>1287</v>
      </c>
      <c r="P375" s="412" t="s">
        <v>23</v>
      </c>
    </row>
    <row r="376" spans="1:16" ht="54" customHeight="1">
      <c r="A376" s="12">
        <v>21</v>
      </c>
      <c r="B376" s="167" t="s">
        <v>1494</v>
      </c>
      <c r="C376" s="182" t="s">
        <v>1301</v>
      </c>
      <c r="D376" s="167" t="s">
        <v>1302</v>
      </c>
      <c r="E376" s="263" t="s">
        <v>29</v>
      </c>
      <c r="F376" s="269" t="s">
        <v>1303</v>
      </c>
      <c r="G376" s="252">
        <v>5165424</v>
      </c>
      <c r="H376" s="181">
        <v>1434.84</v>
      </c>
      <c r="I376" s="261">
        <v>5</v>
      </c>
      <c r="J376" s="261" t="s">
        <v>23</v>
      </c>
      <c r="K376" s="261" t="s">
        <v>23</v>
      </c>
      <c r="L376" s="261" t="s">
        <v>23</v>
      </c>
      <c r="M376" s="295" t="s">
        <v>2130</v>
      </c>
      <c r="N376" s="261" t="s">
        <v>23</v>
      </c>
      <c r="O376" s="263" t="s">
        <v>1288</v>
      </c>
      <c r="P376" s="412" t="s">
        <v>23</v>
      </c>
    </row>
    <row r="377" spans="1:16" ht="27" customHeight="1">
      <c r="A377" s="12">
        <v>22</v>
      </c>
      <c r="B377" s="167" t="s">
        <v>1495</v>
      </c>
      <c r="C377" s="182" t="s">
        <v>1301</v>
      </c>
      <c r="D377" s="167" t="s">
        <v>1302</v>
      </c>
      <c r="E377" s="263" t="s">
        <v>29</v>
      </c>
      <c r="F377" s="269" t="s">
        <v>1306</v>
      </c>
      <c r="G377" s="252">
        <v>478800</v>
      </c>
      <c r="H377" s="181">
        <v>133</v>
      </c>
      <c r="I377" s="261">
        <v>1</v>
      </c>
      <c r="J377" s="261" t="s">
        <v>23</v>
      </c>
      <c r="K377" s="261" t="s">
        <v>23</v>
      </c>
      <c r="L377" s="261" t="s">
        <v>23</v>
      </c>
      <c r="M377" s="269" t="s">
        <v>70</v>
      </c>
      <c r="N377" s="261" t="s">
        <v>23</v>
      </c>
      <c r="O377" s="263" t="s">
        <v>1313</v>
      </c>
      <c r="P377" s="412" t="s">
        <v>23</v>
      </c>
    </row>
    <row r="378" spans="1:16" ht="27" customHeight="1">
      <c r="A378" s="12">
        <v>23</v>
      </c>
      <c r="B378" s="167" t="s">
        <v>1496</v>
      </c>
      <c r="C378" s="182" t="s">
        <v>1301</v>
      </c>
      <c r="D378" s="167" t="s">
        <v>1302</v>
      </c>
      <c r="E378" s="263" t="s">
        <v>29</v>
      </c>
      <c r="F378" s="269" t="s">
        <v>1286</v>
      </c>
      <c r="G378" s="252">
        <v>234000</v>
      </c>
      <c r="H378" s="181">
        <v>65</v>
      </c>
      <c r="I378" s="261">
        <v>1</v>
      </c>
      <c r="J378" s="261" t="s">
        <v>23</v>
      </c>
      <c r="K378" s="261" t="s">
        <v>23</v>
      </c>
      <c r="L378" s="261" t="s">
        <v>23</v>
      </c>
      <c r="M378" s="269" t="s">
        <v>70</v>
      </c>
      <c r="N378" s="261" t="s">
        <v>23</v>
      </c>
      <c r="O378" s="263" t="s">
        <v>1314</v>
      </c>
      <c r="P378" s="412" t="s">
        <v>23</v>
      </c>
    </row>
    <row r="379" spans="1:16" ht="42.75" customHeight="1">
      <c r="A379" s="12">
        <v>24</v>
      </c>
      <c r="B379" s="167" t="s">
        <v>1449</v>
      </c>
      <c r="C379" s="182" t="s">
        <v>1301</v>
      </c>
      <c r="D379" s="167" t="s">
        <v>1302</v>
      </c>
      <c r="E379" s="263" t="s">
        <v>29</v>
      </c>
      <c r="F379" s="269" t="s">
        <v>1307</v>
      </c>
      <c r="G379" s="252">
        <v>1109736</v>
      </c>
      <c r="H379" s="181">
        <v>308.26</v>
      </c>
      <c r="I379" s="261">
        <v>3</v>
      </c>
      <c r="J379" s="261" t="s">
        <v>23</v>
      </c>
      <c r="K379" s="261" t="s">
        <v>23</v>
      </c>
      <c r="L379" s="261" t="s">
        <v>23</v>
      </c>
      <c r="M379" s="269" t="s">
        <v>70</v>
      </c>
      <c r="N379" s="261" t="s">
        <v>23</v>
      </c>
      <c r="O379" s="263" t="s">
        <v>1315</v>
      </c>
      <c r="P379" s="412" t="s">
        <v>23</v>
      </c>
    </row>
    <row r="380" spans="1:16" ht="42.75" customHeight="1">
      <c r="A380" s="12">
        <v>25</v>
      </c>
      <c r="B380" s="167" t="s">
        <v>1497</v>
      </c>
      <c r="C380" s="182" t="s">
        <v>1301</v>
      </c>
      <c r="D380" s="167" t="s">
        <v>1302</v>
      </c>
      <c r="E380" s="263" t="s">
        <v>29</v>
      </c>
      <c r="F380" s="269" t="s">
        <v>1308</v>
      </c>
      <c r="G380" s="252">
        <v>483552</v>
      </c>
      <c r="H380" s="181">
        <v>134.32</v>
      </c>
      <c r="I380" s="261">
        <v>3</v>
      </c>
      <c r="J380" s="261" t="s">
        <v>23</v>
      </c>
      <c r="K380" s="261" t="s">
        <v>23</v>
      </c>
      <c r="L380" s="261" t="s">
        <v>23</v>
      </c>
      <c r="M380" s="263" t="s">
        <v>1312</v>
      </c>
      <c r="N380" s="261" t="s">
        <v>23</v>
      </c>
      <c r="O380" s="263" t="s">
        <v>1315</v>
      </c>
      <c r="P380" s="412" t="s">
        <v>23</v>
      </c>
    </row>
    <row r="381" spans="1:16" ht="25.5">
      <c r="A381" s="12">
        <v>26</v>
      </c>
      <c r="B381" s="379" t="s">
        <v>3091</v>
      </c>
      <c r="C381" s="182" t="s">
        <v>3089</v>
      </c>
      <c r="D381" s="379" t="s">
        <v>1573</v>
      </c>
      <c r="E381" s="378" t="s">
        <v>29</v>
      </c>
      <c r="F381" s="379" t="s">
        <v>23</v>
      </c>
      <c r="G381" s="376">
        <v>4841417.38</v>
      </c>
      <c r="H381" s="200">
        <v>1276.5999999999999</v>
      </c>
      <c r="I381" s="142" t="s">
        <v>23</v>
      </c>
      <c r="J381" s="142" t="s">
        <v>23</v>
      </c>
      <c r="K381" s="142" t="s">
        <v>23</v>
      </c>
      <c r="L381" s="142" t="s">
        <v>23</v>
      </c>
      <c r="M381" s="142" t="s">
        <v>23</v>
      </c>
      <c r="N381" s="142" t="s">
        <v>23</v>
      </c>
      <c r="O381" s="142" t="s">
        <v>23</v>
      </c>
      <c r="P381" s="415" t="s">
        <v>23</v>
      </c>
    </row>
    <row r="382" spans="1:16" ht="45.75" customHeight="1">
      <c r="A382" s="12">
        <v>27</v>
      </c>
      <c r="B382" s="379" t="s">
        <v>3092</v>
      </c>
      <c r="C382" s="182" t="s">
        <v>3093</v>
      </c>
      <c r="D382" s="182" t="s">
        <v>3094</v>
      </c>
      <c r="E382" s="378" t="s">
        <v>29</v>
      </c>
      <c r="F382" s="379">
        <v>1974</v>
      </c>
      <c r="G382" s="376">
        <v>3151720</v>
      </c>
      <c r="H382" s="142">
        <v>1212.2</v>
      </c>
      <c r="I382" s="142">
        <v>4</v>
      </c>
      <c r="J382" s="142" t="s">
        <v>74</v>
      </c>
      <c r="K382" s="142" t="s">
        <v>23</v>
      </c>
      <c r="L382" s="142" t="s">
        <v>74</v>
      </c>
      <c r="M382" s="745" t="s">
        <v>3095</v>
      </c>
      <c r="N382" s="745"/>
      <c r="O382" s="745"/>
      <c r="P382" s="416" t="s">
        <v>3096</v>
      </c>
    </row>
    <row r="383" spans="1:16" ht="69" customHeight="1">
      <c r="A383" s="12">
        <v>28</v>
      </c>
      <c r="B383" s="749" t="s">
        <v>3163</v>
      </c>
      <c r="C383" s="182" t="s">
        <v>3164</v>
      </c>
      <c r="D383" s="182" t="s">
        <v>3093</v>
      </c>
      <c r="E383" s="378" t="s">
        <v>29</v>
      </c>
      <c r="F383" s="379">
        <v>2005</v>
      </c>
      <c r="G383" s="376">
        <v>323180</v>
      </c>
      <c r="H383" s="142">
        <v>124.3</v>
      </c>
      <c r="I383" s="11">
        <v>1</v>
      </c>
      <c r="J383" s="11" t="s">
        <v>74</v>
      </c>
      <c r="K383" s="142" t="s">
        <v>23</v>
      </c>
      <c r="L383" s="11" t="s">
        <v>74</v>
      </c>
      <c r="M383" s="750" t="s">
        <v>3169</v>
      </c>
      <c r="N383" s="751"/>
      <c r="O383" s="752"/>
      <c r="P383" s="412" t="s">
        <v>23</v>
      </c>
    </row>
    <row r="384" spans="1:16" ht="83.25" customHeight="1">
      <c r="A384" s="12">
        <v>29</v>
      </c>
      <c r="B384" s="749"/>
      <c r="C384" s="182" t="s">
        <v>3165</v>
      </c>
      <c r="D384" s="182" t="s">
        <v>3093</v>
      </c>
      <c r="E384" s="378" t="s">
        <v>29</v>
      </c>
      <c r="F384" s="379">
        <v>2004</v>
      </c>
      <c r="G384" s="376">
        <v>166140</v>
      </c>
      <c r="H384" s="142">
        <v>63.9</v>
      </c>
      <c r="I384" s="11">
        <v>1</v>
      </c>
      <c r="J384" s="11" t="s">
        <v>74</v>
      </c>
      <c r="K384" s="142" t="s">
        <v>23</v>
      </c>
      <c r="L384" s="11" t="s">
        <v>74</v>
      </c>
      <c r="M384" s="750" t="s">
        <v>3170</v>
      </c>
      <c r="N384" s="751"/>
      <c r="O384" s="752"/>
      <c r="P384" s="412" t="s">
        <v>23</v>
      </c>
    </row>
    <row r="385" spans="1:16" ht="69.75" customHeight="1">
      <c r="A385" s="12">
        <v>30</v>
      </c>
      <c r="B385" s="749"/>
      <c r="C385" s="182" t="s">
        <v>3166</v>
      </c>
      <c r="D385" s="182" t="s">
        <v>3093</v>
      </c>
      <c r="E385" s="378" t="s">
        <v>29</v>
      </c>
      <c r="F385" s="379">
        <v>2004</v>
      </c>
      <c r="G385" s="376">
        <v>91520.000000000015</v>
      </c>
      <c r="H385" s="142">
        <v>35.200000000000003</v>
      </c>
      <c r="I385" s="11">
        <v>1</v>
      </c>
      <c r="J385" s="11" t="s">
        <v>74</v>
      </c>
      <c r="K385" s="142" t="s">
        <v>23</v>
      </c>
      <c r="L385" s="11" t="s">
        <v>74</v>
      </c>
      <c r="M385" s="750" t="s">
        <v>3171</v>
      </c>
      <c r="N385" s="751"/>
      <c r="O385" s="752"/>
      <c r="P385" s="412" t="s">
        <v>23</v>
      </c>
    </row>
    <row r="386" spans="1:16" ht="72.75" customHeight="1">
      <c r="A386" s="12">
        <v>31</v>
      </c>
      <c r="B386" s="749"/>
      <c r="C386" s="182" t="s">
        <v>3167</v>
      </c>
      <c r="D386" s="182" t="s">
        <v>3093</v>
      </c>
      <c r="E386" s="378" t="s">
        <v>29</v>
      </c>
      <c r="F386" s="379">
        <v>2004</v>
      </c>
      <c r="G386" s="376">
        <v>153920</v>
      </c>
      <c r="H386" s="142">
        <v>59.2</v>
      </c>
      <c r="I386" s="11">
        <v>1</v>
      </c>
      <c r="J386" s="11" t="s">
        <v>74</v>
      </c>
      <c r="K386" s="142" t="s">
        <v>23</v>
      </c>
      <c r="L386" s="11" t="s">
        <v>74</v>
      </c>
      <c r="M386" s="750" t="s">
        <v>3172</v>
      </c>
      <c r="N386" s="751"/>
      <c r="O386" s="752"/>
      <c r="P386" s="412" t="s">
        <v>23</v>
      </c>
    </row>
    <row r="387" spans="1:16" ht="58.5" customHeight="1">
      <c r="A387" s="12">
        <v>32</v>
      </c>
      <c r="B387" s="749"/>
      <c r="C387" s="182" t="s">
        <v>1382</v>
      </c>
      <c r="D387" s="182" t="s">
        <v>3093</v>
      </c>
      <c r="E387" s="378" t="s">
        <v>29</v>
      </c>
      <c r="F387" s="379">
        <v>2007</v>
      </c>
      <c r="G387" s="376">
        <v>120900</v>
      </c>
      <c r="H387" s="142">
        <v>46.5</v>
      </c>
      <c r="I387" s="11">
        <v>1</v>
      </c>
      <c r="J387" s="11" t="s">
        <v>74</v>
      </c>
      <c r="K387" s="142" t="s">
        <v>23</v>
      </c>
      <c r="L387" s="11" t="s">
        <v>74</v>
      </c>
      <c r="M387" s="750" t="s">
        <v>3177</v>
      </c>
      <c r="N387" s="751"/>
      <c r="O387" s="752"/>
      <c r="P387" s="412" t="s">
        <v>23</v>
      </c>
    </row>
    <row r="388" spans="1:16" ht="71.25" customHeight="1">
      <c r="A388" s="12">
        <v>33</v>
      </c>
      <c r="B388" s="749"/>
      <c r="C388" s="182" t="s">
        <v>3089</v>
      </c>
      <c r="D388" s="182" t="s">
        <v>3093</v>
      </c>
      <c r="E388" s="378" t="s">
        <v>29</v>
      </c>
      <c r="F388" s="379">
        <v>2004</v>
      </c>
      <c r="G388" s="376">
        <v>92300</v>
      </c>
      <c r="H388" s="142">
        <v>35.5</v>
      </c>
      <c r="I388" s="11">
        <v>1</v>
      </c>
      <c r="J388" s="11" t="s">
        <v>74</v>
      </c>
      <c r="K388" s="142" t="s">
        <v>23</v>
      </c>
      <c r="L388" s="11" t="s">
        <v>74</v>
      </c>
      <c r="M388" s="750" t="s">
        <v>3179</v>
      </c>
      <c r="N388" s="751"/>
      <c r="O388" s="752"/>
      <c r="P388" s="412" t="s">
        <v>23</v>
      </c>
    </row>
    <row r="389" spans="1:16" ht="60" customHeight="1">
      <c r="A389" s="12">
        <v>34</v>
      </c>
      <c r="B389" s="749"/>
      <c r="C389" s="182" t="s">
        <v>3168</v>
      </c>
      <c r="D389" s="182" t="s">
        <v>3093</v>
      </c>
      <c r="E389" s="378" t="s">
        <v>29</v>
      </c>
      <c r="F389" s="379">
        <v>2004</v>
      </c>
      <c r="G389" s="376">
        <v>239980</v>
      </c>
      <c r="H389" s="142">
        <v>92.3</v>
      </c>
      <c r="I389" s="11">
        <v>1</v>
      </c>
      <c r="J389" s="11" t="s">
        <v>74</v>
      </c>
      <c r="K389" s="142" t="s">
        <v>23</v>
      </c>
      <c r="L389" s="11" t="s">
        <v>74</v>
      </c>
      <c r="M389" s="750" t="s">
        <v>3178</v>
      </c>
      <c r="N389" s="751"/>
      <c r="O389" s="752"/>
      <c r="P389" s="412" t="s">
        <v>23</v>
      </c>
    </row>
    <row r="390" spans="1:16" ht="15" customHeight="1">
      <c r="A390" s="746" t="s">
        <v>3162</v>
      </c>
      <c r="B390" s="747"/>
      <c r="C390" s="747"/>
      <c r="D390" s="747"/>
      <c r="E390" s="747"/>
      <c r="F390" s="747"/>
      <c r="G390" s="747"/>
      <c r="H390" s="747"/>
      <c r="I390" s="747"/>
      <c r="J390" s="747"/>
      <c r="K390" s="747"/>
      <c r="L390" s="747"/>
      <c r="M390" s="747"/>
      <c r="N390" s="747"/>
      <c r="O390" s="748"/>
      <c r="P390" s="417"/>
    </row>
    <row r="391" spans="1:16" ht="27" customHeight="1">
      <c r="A391" s="12">
        <v>35</v>
      </c>
      <c r="B391" s="167" t="s">
        <v>1498</v>
      </c>
      <c r="C391" s="182" t="s">
        <v>1301</v>
      </c>
      <c r="D391" s="167" t="s">
        <v>1302</v>
      </c>
      <c r="E391" s="263" t="s">
        <v>29</v>
      </c>
      <c r="F391" s="261">
        <v>2002</v>
      </c>
      <c r="G391" s="252">
        <v>9173232</v>
      </c>
      <c r="H391" s="181">
        <v>2548.12</v>
      </c>
      <c r="I391" s="97">
        <v>5</v>
      </c>
      <c r="J391" s="261" t="s">
        <v>23</v>
      </c>
      <c r="K391" s="261" t="s">
        <v>23</v>
      </c>
      <c r="L391" s="261" t="s">
        <v>23</v>
      </c>
      <c r="M391" s="295" t="s">
        <v>2130</v>
      </c>
      <c r="N391" s="261" t="s">
        <v>23</v>
      </c>
      <c r="O391" s="167" t="s">
        <v>1288</v>
      </c>
      <c r="P391" s="412" t="s">
        <v>23</v>
      </c>
    </row>
    <row r="392" spans="1:16" ht="27" customHeight="1">
      <c r="A392" s="12">
        <v>36</v>
      </c>
      <c r="B392" s="167" t="s">
        <v>1499</v>
      </c>
      <c r="C392" s="182" t="s">
        <v>1301</v>
      </c>
      <c r="D392" s="167" t="s">
        <v>1302</v>
      </c>
      <c r="E392" s="263" t="s">
        <v>29</v>
      </c>
      <c r="F392" s="261">
        <v>2003</v>
      </c>
      <c r="G392" s="252">
        <v>7457832</v>
      </c>
      <c r="H392" s="181">
        <v>2071.62</v>
      </c>
      <c r="I392" s="97">
        <v>5</v>
      </c>
      <c r="J392" s="261" t="s">
        <v>23</v>
      </c>
      <c r="K392" s="261" t="s">
        <v>23</v>
      </c>
      <c r="L392" s="261" t="s">
        <v>23</v>
      </c>
      <c r="M392" s="295" t="s">
        <v>2130</v>
      </c>
      <c r="N392" s="261" t="s">
        <v>23</v>
      </c>
      <c r="O392" s="167" t="s">
        <v>1288</v>
      </c>
      <c r="P392" s="412" t="s">
        <v>23</v>
      </c>
    </row>
    <row r="393" spans="1:16" ht="27" customHeight="1">
      <c r="A393" s="12">
        <v>37</v>
      </c>
      <c r="B393" s="167" t="s">
        <v>1500</v>
      </c>
      <c r="C393" s="182" t="s">
        <v>1301</v>
      </c>
      <c r="D393" s="167" t="s">
        <v>1302</v>
      </c>
      <c r="E393" s="263" t="s">
        <v>29</v>
      </c>
      <c r="F393" s="261">
        <v>2003</v>
      </c>
      <c r="G393" s="252">
        <v>7457760</v>
      </c>
      <c r="H393" s="181">
        <v>2071.6</v>
      </c>
      <c r="I393" s="97">
        <v>5</v>
      </c>
      <c r="J393" s="261" t="s">
        <v>23</v>
      </c>
      <c r="K393" s="261" t="s">
        <v>23</v>
      </c>
      <c r="L393" s="261" t="s">
        <v>23</v>
      </c>
      <c r="M393" s="295" t="s">
        <v>2130</v>
      </c>
      <c r="N393" s="261" t="s">
        <v>23</v>
      </c>
      <c r="O393" s="167" t="s">
        <v>1288</v>
      </c>
      <c r="P393" s="412" t="s">
        <v>23</v>
      </c>
    </row>
    <row r="394" spans="1:16" ht="27" customHeight="1">
      <c r="A394" s="12">
        <v>38</v>
      </c>
      <c r="B394" s="167" t="s">
        <v>1501</v>
      </c>
      <c r="C394" s="182" t="s">
        <v>1301</v>
      </c>
      <c r="D394" s="167" t="s">
        <v>1302</v>
      </c>
      <c r="E394" s="263" t="s">
        <v>29</v>
      </c>
      <c r="F394" s="261">
        <v>2005</v>
      </c>
      <c r="G394" s="252">
        <v>7457760</v>
      </c>
      <c r="H394" s="181">
        <v>2071.6</v>
      </c>
      <c r="I394" s="97">
        <v>5</v>
      </c>
      <c r="J394" s="261" t="s">
        <v>23</v>
      </c>
      <c r="K394" s="261" t="s">
        <v>23</v>
      </c>
      <c r="L394" s="261" t="s">
        <v>23</v>
      </c>
      <c r="M394" s="295" t="s">
        <v>2130</v>
      </c>
      <c r="N394" s="261" t="s">
        <v>23</v>
      </c>
      <c r="O394" s="167" t="s">
        <v>1288</v>
      </c>
      <c r="P394" s="412" t="s">
        <v>23</v>
      </c>
    </row>
    <row r="395" spans="1:16" ht="27" customHeight="1">
      <c r="A395" s="12">
        <v>39</v>
      </c>
      <c r="B395" s="167" t="s">
        <v>1502</v>
      </c>
      <c r="C395" s="182" t="s">
        <v>1301</v>
      </c>
      <c r="D395" s="167" t="s">
        <v>1302</v>
      </c>
      <c r="E395" s="263" t="s">
        <v>29</v>
      </c>
      <c r="F395" s="261">
        <v>2005</v>
      </c>
      <c r="G395" s="252">
        <v>7457760</v>
      </c>
      <c r="H395" s="181">
        <v>2071.6</v>
      </c>
      <c r="I395" s="97">
        <v>5</v>
      </c>
      <c r="J395" s="261" t="s">
        <v>23</v>
      </c>
      <c r="K395" s="261" t="s">
        <v>23</v>
      </c>
      <c r="L395" s="261" t="s">
        <v>23</v>
      </c>
      <c r="M395" s="295" t="s">
        <v>2130</v>
      </c>
      <c r="N395" s="261" t="s">
        <v>23</v>
      </c>
      <c r="O395" s="167" t="s">
        <v>1288</v>
      </c>
      <c r="P395" s="412" t="s">
        <v>23</v>
      </c>
    </row>
    <row r="396" spans="1:16" ht="27" customHeight="1">
      <c r="A396" s="12">
        <v>40</v>
      </c>
      <c r="B396" s="167" t="s">
        <v>1503</v>
      </c>
      <c r="C396" s="182" t="s">
        <v>1301</v>
      </c>
      <c r="D396" s="167" t="s">
        <v>1302</v>
      </c>
      <c r="E396" s="263" t="s">
        <v>29</v>
      </c>
      <c r="F396" s="261">
        <v>2006</v>
      </c>
      <c r="G396" s="252">
        <v>6723000</v>
      </c>
      <c r="H396" s="181">
        <v>1867.5</v>
      </c>
      <c r="I396" s="97">
        <v>5</v>
      </c>
      <c r="J396" s="261" t="s">
        <v>23</v>
      </c>
      <c r="K396" s="261" t="s">
        <v>23</v>
      </c>
      <c r="L396" s="261" t="s">
        <v>23</v>
      </c>
      <c r="M396" s="295" t="s">
        <v>2130</v>
      </c>
      <c r="N396" s="261" t="s">
        <v>23</v>
      </c>
      <c r="O396" s="167" t="s">
        <v>1288</v>
      </c>
      <c r="P396" s="412" t="s">
        <v>23</v>
      </c>
    </row>
    <row r="397" spans="1:16" ht="27" customHeight="1">
      <c r="A397" s="12">
        <v>41</v>
      </c>
      <c r="B397" s="167" t="s">
        <v>1504</v>
      </c>
      <c r="C397" s="182" t="s">
        <v>1301</v>
      </c>
      <c r="D397" s="167" t="s">
        <v>1302</v>
      </c>
      <c r="E397" s="263" t="s">
        <v>29</v>
      </c>
      <c r="F397" s="261">
        <v>2006</v>
      </c>
      <c r="G397" s="252">
        <v>6723000</v>
      </c>
      <c r="H397" s="181">
        <v>1867.5</v>
      </c>
      <c r="I397" s="97">
        <v>5</v>
      </c>
      <c r="J397" s="261" t="s">
        <v>23</v>
      </c>
      <c r="K397" s="261" t="s">
        <v>23</v>
      </c>
      <c r="L397" s="261" t="s">
        <v>23</v>
      </c>
      <c r="M397" s="263" t="s">
        <v>2130</v>
      </c>
      <c r="N397" s="261" t="s">
        <v>23</v>
      </c>
      <c r="O397" s="167" t="s">
        <v>1288</v>
      </c>
      <c r="P397" s="412" t="s">
        <v>23</v>
      </c>
    </row>
    <row r="398" spans="1:16" ht="27" customHeight="1">
      <c r="A398" s="12">
        <v>42</v>
      </c>
      <c r="B398" s="167" t="s">
        <v>1505</v>
      </c>
      <c r="C398" s="182" t="s">
        <v>1301</v>
      </c>
      <c r="D398" s="167" t="s">
        <v>1302</v>
      </c>
      <c r="E398" s="263" t="s">
        <v>29</v>
      </c>
      <c r="F398" s="261">
        <v>2012</v>
      </c>
      <c r="G398" s="252">
        <v>12865500</v>
      </c>
      <c r="H398" s="181">
        <v>3573.75</v>
      </c>
      <c r="I398" s="97">
        <v>9</v>
      </c>
      <c r="J398" s="261" t="s">
        <v>23</v>
      </c>
      <c r="K398" s="261" t="s">
        <v>23</v>
      </c>
      <c r="L398" s="261" t="s">
        <v>23</v>
      </c>
      <c r="M398" s="295" t="s">
        <v>2130</v>
      </c>
      <c r="N398" s="261" t="s">
        <v>23</v>
      </c>
      <c r="O398" s="167" t="s">
        <v>1287</v>
      </c>
      <c r="P398" s="412" t="s">
        <v>23</v>
      </c>
    </row>
    <row r="399" spans="1:16" ht="65.25" customHeight="1">
      <c r="A399" s="12">
        <v>43</v>
      </c>
      <c r="B399" s="167" t="s">
        <v>1256</v>
      </c>
      <c r="C399" s="182" t="s">
        <v>1316</v>
      </c>
      <c r="D399" s="167" t="s">
        <v>1417</v>
      </c>
      <c r="E399" s="263" t="s">
        <v>29</v>
      </c>
      <c r="F399" s="167" t="s">
        <v>2098</v>
      </c>
      <c r="G399" s="146">
        <v>734000</v>
      </c>
      <c r="H399" s="142">
        <v>180</v>
      </c>
      <c r="I399" s="97">
        <v>2</v>
      </c>
      <c r="J399" s="261" t="s">
        <v>23</v>
      </c>
      <c r="K399" s="261" t="s">
        <v>23</v>
      </c>
      <c r="L399" s="261" t="s">
        <v>23</v>
      </c>
      <c r="M399" s="97" t="s">
        <v>70</v>
      </c>
      <c r="N399" s="261" t="s">
        <v>23</v>
      </c>
      <c r="O399" s="167" t="s">
        <v>1318</v>
      </c>
      <c r="P399" s="418" t="s">
        <v>1319</v>
      </c>
    </row>
    <row r="400" spans="1:16" ht="25.5">
      <c r="A400" s="12">
        <v>44</v>
      </c>
      <c r="B400" s="167" t="s">
        <v>1506</v>
      </c>
      <c r="C400" s="182" t="s">
        <v>1282</v>
      </c>
      <c r="D400" s="167" t="s">
        <v>1295</v>
      </c>
      <c r="E400" s="263" t="s">
        <v>29</v>
      </c>
      <c r="F400" s="167" t="s">
        <v>1317</v>
      </c>
      <c r="G400" s="146">
        <v>721870</v>
      </c>
      <c r="H400" s="142">
        <v>206.5</v>
      </c>
      <c r="I400" s="97">
        <v>2</v>
      </c>
      <c r="J400" s="261" t="s">
        <v>23</v>
      </c>
      <c r="K400" s="261" t="s">
        <v>23</v>
      </c>
      <c r="L400" s="261" t="s">
        <v>23</v>
      </c>
      <c r="M400" s="167" t="s">
        <v>2129</v>
      </c>
      <c r="N400" s="261" t="s">
        <v>23</v>
      </c>
      <c r="O400" s="167" t="s">
        <v>1288</v>
      </c>
      <c r="P400" s="412" t="s">
        <v>23</v>
      </c>
    </row>
    <row r="401" spans="1:16" ht="15" customHeight="1">
      <c r="A401" s="698"/>
      <c r="B401" s="699"/>
      <c r="C401" s="699"/>
      <c r="D401" s="700"/>
      <c r="E401" s="701" t="s">
        <v>1242</v>
      </c>
      <c r="F401" s="701"/>
      <c r="G401" s="235">
        <f>SUM(G391:G400,G356:G389)</f>
        <v>128897703.38</v>
      </c>
      <c r="H401" s="708"/>
      <c r="I401" s="708"/>
      <c r="J401" s="708"/>
      <c r="K401" s="708"/>
      <c r="L401" s="708"/>
      <c r="M401" s="708"/>
      <c r="N401" s="708"/>
      <c r="O401" s="708"/>
      <c r="P401" s="708"/>
    </row>
    <row r="402" spans="1:16" ht="15" customHeight="1">
      <c r="A402" s="703" t="s">
        <v>1949</v>
      </c>
      <c r="B402" s="703"/>
      <c r="C402" s="703"/>
      <c r="D402" s="703"/>
      <c r="E402" s="703"/>
      <c r="F402" s="703"/>
      <c r="G402" s="703"/>
      <c r="H402" s="703"/>
      <c r="I402" s="703"/>
      <c r="J402" s="703"/>
      <c r="K402" s="703"/>
      <c r="L402" s="703"/>
      <c r="M402" s="703"/>
      <c r="N402" s="703"/>
      <c r="O402" s="703"/>
      <c r="P402" s="394"/>
    </row>
    <row r="403" spans="1:16" ht="42" customHeight="1">
      <c r="A403" s="12">
        <v>1</v>
      </c>
      <c r="B403" s="720" t="s">
        <v>1376</v>
      </c>
      <c r="C403" s="269" t="s">
        <v>1380</v>
      </c>
      <c r="D403" s="167" t="s">
        <v>715</v>
      </c>
      <c r="E403" s="261" t="s">
        <v>23</v>
      </c>
      <c r="F403" s="97" t="s">
        <v>23</v>
      </c>
      <c r="G403" s="100">
        <v>2069600</v>
      </c>
      <c r="H403" s="134">
        <v>796</v>
      </c>
      <c r="I403" s="261" t="s">
        <v>23</v>
      </c>
      <c r="J403" s="261" t="s">
        <v>23</v>
      </c>
      <c r="K403" s="261" t="s">
        <v>23</v>
      </c>
      <c r="L403" s="261" t="s">
        <v>23</v>
      </c>
      <c r="M403" s="528" t="s">
        <v>3683</v>
      </c>
      <c r="N403" s="261" t="s">
        <v>794</v>
      </c>
      <c r="O403" s="263" t="s">
        <v>3684</v>
      </c>
      <c r="P403" s="410" t="s">
        <v>3686</v>
      </c>
    </row>
    <row r="404" spans="1:16" ht="15" customHeight="1">
      <c r="A404" s="33">
        <v>2</v>
      </c>
      <c r="B404" s="720"/>
      <c r="C404" s="269" t="s">
        <v>1391</v>
      </c>
      <c r="D404" s="167" t="s">
        <v>715</v>
      </c>
      <c r="E404" s="261" t="s">
        <v>23</v>
      </c>
      <c r="F404" s="97" t="s">
        <v>23</v>
      </c>
      <c r="G404" s="100">
        <v>237900</v>
      </c>
      <c r="H404" s="134">
        <v>91.5</v>
      </c>
      <c r="I404" s="261" t="s">
        <v>23</v>
      </c>
      <c r="J404" s="261" t="s">
        <v>23</v>
      </c>
      <c r="K404" s="261" t="s">
        <v>23</v>
      </c>
      <c r="L404" s="261" t="s">
        <v>23</v>
      </c>
      <c r="M404" s="524" t="s">
        <v>1396</v>
      </c>
      <c r="N404" s="269" t="s">
        <v>1400</v>
      </c>
      <c r="O404" s="269" t="s">
        <v>1401</v>
      </c>
      <c r="P404" s="412" t="s">
        <v>23</v>
      </c>
    </row>
    <row r="405" spans="1:16" ht="27" customHeight="1">
      <c r="A405" s="12">
        <v>3</v>
      </c>
      <c r="B405" s="720"/>
      <c r="C405" s="269" t="s">
        <v>1381</v>
      </c>
      <c r="D405" s="167" t="s">
        <v>715</v>
      </c>
      <c r="E405" s="261" t="s">
        <v>23</v>
      </c>
      <c r="F405" s="97" t="s">
        <v>23</v>
      </c>
      <c r="G405" s="100">
        <v>39000</v>
      </c>
      <c r="H405" s="134" t="s">
        <v>1988</v>
      </c>
      <c r="I405" s="261" t="s">
        <v>23</v>
      </c>
      <c r="J405" s="261" t="s">
        <v>23</v>
      </c>
      <c r="K405" s="261" t="s">
        <v>23</v>
      </c>
      <c r="L405" s="261" t="s">
        <v>23</v>
      </c>
      <c r="M405" s="97" t="s">
        <v>23</v>
      </c>
      <c r="N405" s="261" t="s">
        <v>23</v>
      </c>
      <c r="O405" s="269" t="s">
        <v>818</v>
      </c>
      <c r="P405" s="412" t="s">
        <v>23</v>
      </c>
    </row>
    <row r="406" spans="1:16" ht="25.5">
      <c r="A406" s="12">
        <v>4</v>
      </c>
      <c r="B406" s="720"/>
      <c r="C406" s="269" t="s">
        <v>1382</v>
      </c>
      <c r="D406" s="261" t="s">
        <v>1328</v>
      </c>
      <c r="E406" s="261" t="s">
        <v>23</v>
      </c>
      <c r="F406" s="97" t="s">
        <v>23</v>
      </c>
      <c r="G406" s="100">
        <v>797706</v>
      </c>
      <c r="H406" s="133">
        <v>306.81</v>
      </c>
      <c r="I406" s="261" t="s">
        <v>23</v>
      </c>
      <c r="J406" s="261" t="s">
        <v>23</v>
      </c>
      <c r="K406" s="261" t="s">
        <v>23</v>
      </c>
      <c r="L406" s="261" t="s">
        <v>23</v>
      </c>
      <c r="M406" s="528" t="s">
        <v>3683</v>
      </c>
      <c r="N406" s="261" t="s">
        <v>794</v>
      </c>
      <c r="O406" s="527" t="s">
        <v>3684</v>
      </c>
      <c r="P406" s="410" t="s">
        <v>3685</v>
      </c>
    </row>
    <row r="407" spans="1:16">
      <c r="A407" s="12">
        <v>5</v>
      </c>
      <c r="B407" s="720"/>
      <c r="C407" s="269" t="s">
        <v>1384</v>
      </c>
      <c r="D407" s="261" t="s">
        <v>1392</v>
      </c>
      <c r="E407" s="261" t="s">
        <v>23</v>
      </c>
      <c r="F407" s="261" t="s">
        <v>23</v>
      </c>
      <c r="G407" s="274">
        <v>13977.94</v>
      </c>
      <c r="H407" s="133">
        <v>138</v>
      </c>
      <c r="I407" s="261" t="s">
        <v>23</v>
      </c>
      <c r="J407" s="261" t="s">
        <v>23</v>
      </c>
      <c r="K407" s="261" t="s">
        <v>23</v>
      </c>
      <c r="L407" s="261" t="s">
        <v>23</v>
      </c>
      <c r="M407" s="11" t="s">
        <v>1397</v>
      </c>
      <c r="N407" s="261" t="s">
        <v>23</v>
      </c>
      <c r="O407" s="269" t="s">
        <v>1402</v>
      </c>
      <c r="P407" s="412" t="s">
        <v>23</v>
      </c>
    </row>
    <row r="408" spans="1:16">
      <c r="A408" s="12">
        <v>6</v>
      </c>
      <c r="B408" s="720"/>
      <c r="C408" s="269" t="s">
        <v>1384</v>
      </c>
      <c r="D408" s="261" t="s">
        <v>1392</v>
      </c>
      <c r="E408" s="261" t="s">
        <v>23</v>
      </c>
      <c r="F408" s="261" t="s">
        <v>23</v>
      </c>
      <c r="G408" s="274">
        <v>10939.26</v>
      </c>
      <c r="H408" s="133">
        <v>108</v>
      </c>
      <c r="I408" s="261" t="s">
        <v>23</v>
      </c>
      <c r="J408" s="261" t="s">
        <v>23</v>
      </c>
      <c r="K408" s="261" t="s">
        <v>23</v>
      </c>
      <c r="L408" s="261" t="s">
        <v>23</v>
      </c>
      <c r="M408" s="269" t="s">
        <v>1397</v>
      </c>
      <c r="N408" s="261" t="s">
        <v>23</v>
      </c>
      <c r="O408" s="269" t="s">
        <v>1403</v>
      </c>
      <c r="P408" s="412" t="s">
        <v>23</v>
      </c>
    </row>
    <row r="409" spans="1:16">
      <c r="A409" s="33">
        <v>7</v>
      </c>
      <c r="B409" s="720"/>
      <c r="C409" s="22" t="s">
        <v>1385</v>
      </c>
      <c r="D409" s="261" t="s">
        <v>1393</v>
      </c>
      <c r="E409" s="261" t="s">
        <v>23</v>
      </c>
      <c r="F409" s="261" t="s">
        <v>23</v>
      </c>
      <c r="G409" s="275">
        <v>500</v>
      </c>
      <c r="H409" s="133">
        <v>34.799999999999997</v>
      </c>
      <c r="I409" s="261" t="s">
        <v>23</v>
      </c>
      <c r="J409" s="261" t="s">
        <v>23</v>
      </c>
      <c r="K409" s="261" t="s">
        <v>23</v>
      </c>
      <c r="L409" s="261" t="s">
        <v>23</v>
      </c>
      <c r="M409" s="11" t="s">
        <v>1398</v>
      </c>
      <c r="N409" s="261" t="s">
        <v>23</v>
      </c>
      <c r="O409" s="263" t="s">
        <v>23</v>
      </c>
      <c r="P409" s="412" t="s">
        <v>23</v>
      </c>
    </row>
    <row r="410" spans="1:16" ht="29.25" customHeight="1">
      <c r="A410" s="12">
        <v>8</v>
      </c>
      <c r="B410" s="720"/>
      <c r="C410" s="262" t="s">
        <v>1386</v>
      </c>
      <c r="D410" s="261" t="s">
        <v>1394</v>
      </c>
      <c r="E410" s="261" t="s">
        <v>23</v>
      </c>
      <c r="F410" s="261" t="s">
        <v>23</v>
      </c>
      <c r="G410" s="92">
        <v>1837.41</v>
      </c>
      <c r="H410" s="152" t="s">
        <v>1987</v>
      </c>
      <c r="I410" s="261" t="s">
        <v>23</v>
      </c>
      <c r="J410" s="261" t="s">
        <v>23</v>
      </c>
      <c r="K410" s="261" t="s">
        <v>23</v>
      </c>
      <c r="L410" s="261" t="s">
        <v>23</v>
      </c>
      <c r="M410" s="262" t="s">
        <v>2067</v>
      </c>
      <c r="N410" s="261" t="s">
        <v>23</v>
      </c>
      <c r="O410" s="263" t="s">
        <v>23</v>
      </c>
      <c r="P410" s="412" t="s">
        <v>23</v>
      </c>
    </row>
    <row r="411" spans="1:16">
      <c r="A411" s="33">
        <v>9</v>
      </c>
      <c r="B411" s="720"/>
      <c r="C411" s="262" t="s">
        <v>1388</v>
      </c>
      <c r="D411" s="261" t="s">
        <v>1395</v>
      </c>
      <c r="E411" s="261" t="s">
        <v>23</v>
      </c>
      <c r="F411" s="261" t="s">
        <v>23</v>
      </c>
      <c r="G411" s="225">
        <v>27227.18</v>
      </c>
      <c r="H411" s="88">
        <v>4000</v>
      </c>
      <c r="I411" s="261" t="s">
        <v>23</v>
      </c>
      <c r="J411" s="261" t="s">
        <v>23</v>
      </c>
      <c r="K411" s="261" t="s">
        <v>23</v>
      </c>
      <c r="L411" s="261" t="s">
        <v>23</v>
      </c>
      <c r="M411" s="273" t="s">
        <v>1399</v>
      </c>
      <c r="N411" s="261" t="s">
        <v>23</v>
      </c>
      <c r="O411" s="263" t="s">
        <v>23</v>
      </c>
      <c r="P411" s="412" t="s">
        <v>23</v>
      </c>
    </row>
    <row r="412" spans="1:16">
      <c r="A412" s="12">
        <v>10</v>
      </c>
      <c r="B412" s="720"/>
      <c r="C412" s="262" t="s">
        <v>1390</v>
      </c>
      <c r="D412" s="261" t="s">
        <v>1410</v>
      </c>
      <c r="E412" s="261" t="s">
        <v>23</v>
      </c>
      <c r="F412" s="261" t="s">
        <v>23</v>
      </c>
      <c r="G412" s="225">
        <v>8092.1</v>
      </c>
      <c r="H412" s="88">
        <v>356</v>
      </c>
      <c r="I412" s="261" t="s">
        <v>23</v>
      </c>
      <c r="J412" s="261" t="s">
        <v>23</v>
      </c>
      <c r="K412" s="261" t="s">
        <v>23</v>
      </c>
      <c r="L412" s="261" t="s">
        <v>23</v>
      </c>
      <c r="M412" s="273" t="s">
        <v>2068</v>
      </c>
      <c r="N412" s="261" t="s">
        <v>23</v>
      </c>
      <c r="O412" s="263" t="s">
        <v>23</v>
      </c>
      <c r="P412" s="412" t="s">
        <v>23</v>
      </c>
    </row>
    <row r="413" spans="1:16" ht="15" customHeight="1">
      <c r="A413" s="698"/>
      <c r="B413" s="699"/>
      <c r="C413" s="699"/>
      <c r="D413" s="700"/>
      <c r="E413" s="701" t="s">
        <v>1242</v>
      </c>
      <c r="F413" s="701"/>
      <c r="G413" s="235">
        <f>SUM(G403:G412)</f>
        <v>3206779.89</v>
      </c>
      <c r="H413" s="708"/>
      <c r="I413" s="708"/>
      <c r="J413" s="708"/>
      <c r="K413" s="708"/>
      <c r="L413" s="708"/>
      <c r="M413" s="708"/>
      <c r="N413" s="708"/>
      <c r="O413" s="708"/>
      <c r="P413" s="708"/>
    </row>
    <row r="414" spans="1:16" ht="15" customHeight="1">
      <c r="A414" s="703" t="s">
        <v>1513</v>
      </c>
      <c r="B414" s="703"/>
      <c r="C414" s="703"/>
      <c r="D414" s="703"/>
      <c r="E414" s="703"/>
      <c r="F414" s="703"/>
      <c r="G414" s="703"/>
      <c r="H414" s="703"/>
      <c r="I414" s="703"/>
      <c r="J414" s="703"/>
      <c r="K414" s="703"/>
      <c r="L414" s="703"/>
      <c r="M414" s="703"/>
      <c r="N414" s="703"/>
      <c r="O414" s="703"/>
      <c r="P414" s="394"/>
    </row>
    <row r="415" spans="1:16" ht="38.25" customHeight="1">
      <c r="A415" s="209">
        <v>1</v>
      </c>
      <c r="B415" s="735" t="s">
        <v>1514</v>
      </c>
      <c r="C415" s="263" t="s">
        <v>1519</v>
      </c>
      <c r="D415" s="167" t="s">
        <v>1328</v>
      </c>
      <c r="E415" s="167" t="s">
        <v>29</v>
      </c>
      <c r="F415" s="263">
        <v>1967</v>
      </c>
      <c r="G415" s="340">
        <v>5120.8100000000004</v>
      </c>
      <c r="H415" s="180">
        <v>42</v>
      </c>
      <c r="I415" s="263">
        <v>1</v>
      </c>
      <c r="J415" s="261" t="s">
        <v>23</v>
      </c>
      <c r="K415" s="261" t="s">
        <v>23</v>
      </c>
      <c r="L415" s="261" t="s">
        <v>23</v>
      </c>
      <c r="M415" s="182" t="s">
        <v>70</v>
      </c>
      <c r="N415" s="167" t="s">
        <v>818</v>
      </c>
      <c r="O415" s="263" t="s">
        <v>1532</v>
      </c>
      <c r="P415" s="418" t="s">
        <v>1545</v>
      </c>
    </row>
    <row r="416" spans="1:16" ht="38.25">
      <c r="A416" s="209">
        <v>2</v>
      </c>
      <c r="B416" s="736"/>
      <c r="C416" s="207" t="s">
        <v>1520</v>
      </c>
      <c r="D416" s="167" t="s">
        <v>1523</v>
      </c>
      <c r="E416" s="167" t="s">
        <v>29</v>
      </c>
      <c r="F416" s="263">
        <v>1967</v>
      </c>
      <c r="G416" s="340">
        <v>81487.41</v>
      </c>
      <c r="H416" s="180">
        <v>285.39999999999998</v>
      </c>
      <c r="I416" s="263">
        <v>1</v>
      </c>
      <c r="J416" s="261" t="s">
        <v>23</v>
      </c>
      <c r="K416" s="261" t="s">
        <v>23</v>
      </c>
      <c r="L416" s="261" t="s">
        <v>23</v>
      </c>
      <c r="M416" s="182" t="s">
        <v>70</v>
      </c>
      <c r="N416" s="167" t="s">
        <v>1524</v>
      </c>
      <c r="O416" s="263" t="s">
        <v>1533</v>
      </c>
      <c r="P416" s="418" t="s">
        <v>1544</v>
      </c>
    </row>
    <row r="417" spans="1:16" ht="38.25">
      <c r="A417" s="209">
        <v>3</v>
      </c>
      <c r="B417" s="736"/>
      <c r="C417" s="263" t="s">
        <v>1521</v>
      </c>
      <c r="D417" s="167" t="s">
        <v>1522</v>
      </c>
      <c r="E417" s="167" t="s">
        <v>29</v>
      </c>
      <c r="F417" s="263">
        <v>1967</v>
      </c>
      <c r="G417" s="340">
        <v>54989.75</v>
      </c>
      <c r="H417" s="181">
        <v>382</v>
      </c>
      <c r="I417" s="263">
        <v>1</v>
      </c>
      <c r="J417" s="261" t="s">
        <v>23</v>
      </c>
      <c r="K417" s="261" t="s">
        <v>23</v>
      </c>
      <c r="L417" s="261" t="s">
        <v>23</v>
      </c>
      <c r="M417" s="182" t="s">
        <v>1961</v>
      </c>
      <c r="N417" s="167" t="s">
        <v>313</v>
      </c>
      <c r="O417" s="263" t="s">
        <v>1525</v>
      </c>
      <c r="P417" s="418" t="s">
        <v>1543</v>
      </c>
    </row>
    <row r="418" spans="1:16" ht="38.25" customHeight="1">
      <c r="A418" s="209">
        <v>4</v>
      </c>
      <c r="B418" s="736"/>
      <c r="C418" s="263" t="s">
        <v>2008</v>
      </c>
      <c r="D418" s="167" t="s">
        <v>1528</v>
      </c>
      <c r="E418" s="167" t="s">
        <v>74</v>
      </c>
      <c r="F418" s="219">
        <v>1967</v>
      </c>
      <c r="G418" s="340">
        <v>153500</v>
      </c>
      <c r="H418" s="180">
        <v>547</v>
      </c>
      <c r="I418" s="263">
        <v>1</v>
      </c>
      <c r="J418" s="261" t="s">
        <v>23</v>
      </c>
      <c r="K418" s="261" t="s">
        <v>23</v>
      </c>
      <c r="L418" s="261" t="s">
        <v>23</v>
      </c>
      <c r="M418" s="182" t="s">
        <v>70</v>
      </c>
      <c r="N418" s="167" t="s">
        <v>818</v>
      </c>
      <c r="O418" s="167" t="s">
        <v>685</v>
      </c>
      <c r="P418" s="418" t="s">
        <v>1568</v>
      </c>
    </row>
    <row r="419" spans="1:16" ht="38.25" customHeight="1">
      <c r="A419" s="209">
        <v>5</v>
      </c>
      <c r="B419" s="736"/>
      <c r="C419" s="263" t="s">
        <v>1526</v>
      </c>
      <c r="D419" s="167" t="s">
        <v>1529</v>
      </c>
      <c r="E419" s="167" t="s">
        <v>29</v>
      </c>
      <c r="F419" s="263" t="s">
        <v>2099</v>
      </c>
      <c r="G419" s="340">
        <v>63364.06</v>
      </c>
      <c r="H419" s="180">
        <v>100</v>
      </c>
      <c r="I419" s="263">
        <v>6</v>
      </c>
      <c r="J419" s="261" t="s">
        <v>23</v>
      </c>
      <c r="K419" s="261" t="s">
        <v>23</v>
      </c>
      <c r="L419" s="261" t="s">
        <v>23</v>
      </c>
      <c r="M419" s="182" t="s">
        <v>1530</v>
      </c>
      <c r="N419" s="167" t="s">
        <v>818</v>
      </c>
      <c r="O419" s="167" t="s">
        <v>685</v>
      </c>
      <c r="P419" s="418" t="s">
        <v>1567</v>
      </c>
    </row>
    <row r="420" spans="1:16" ht="38.25">
      <c r="A420" s="209">
        <v>6</v>
      </c>
      <c r="B420" s="736"/>
      <c r="C420" s="263" t="s">
        <v>1527</v>
      </c>
      <c r="D420" s="167" t="s">
        <v>1528</v>
      </c>
      <c r="E420" s="167" t="s">
        <v>29</v>
      </c>
      <c r="F420" s="263" t="s">
        <v>2100</v>
      </c>
      <c r="G420" s="340">
        <v>228129.14</v>
      </c>
      <c r="H420" s="180">
        <v>2815</v>
      </c>
      <c r="I420" s="263">
        <v>1</v>
      </c>
      <c r="J420" s="261" t="s">
        <v>23</v>
      </c>
      <c r="K420" s="261" t="s">
        <v>23</v>
      </c>
      <c r="L420" s="261" t="s">
        <v>23</v>
      </c>
      <c r="M420" s="182" t="s">
        <v>70</v>
      </c>
      <c r="N420" s="167" t="s">
        <v>818</v>
      </c>
      <c r="O420" s="263" t="s">
        <v>1531</v>
      </c>
      <c r="P420" s="418" t="s">
        <v>1542</v>
      </c>
    </row>
    <row r="421" spans="1:16" ht="38.25">
      <c r="A421" s="209">
        <v>7</v>
      </c>
      <c r="B421" s="736"/>
      <c r="C421" s="263" t="s">
        <v>1534</v>
      </c>
      <c r="D421" s="167" t="s">
        <v>1528</v>
      </c>
      <c r="E421" s="167" t="s">
        <v>29</v>
      </c>
      <c r="F421" s="167" t="s">
        <v>2101</v>
      </c>
      <c r="G421" s="340">
        <v>140732</v>
      </c>
      <c r="H421" s="181">
        <v>634.5</v>
      </c>
      <c r="I421" s="167">
        <v>1</v>
      </c>
      <c r="J421" s="261" t="s">
        <v>23</v>
      </c>
      <c r="K421" s="261" t="s">
        <v>23</v>
      </c>
      <c r="L421" s="261" t="s">
        <v>23</v>
      </c>
      <c r="M421" s="182" t="s">
        <v>1538</v>
      </c>
      <c r="N421" s="167" t="s">
        <v>818</v>
      </c>
      <c r="O421" s="208" t="s">
        <v>1979</v>
      </c>
      <c r="P421" s="418" t="s">
        <v>1541</v>
      </c>
    </row>
    <row r="422" spans="1:16" ht="38.25" customHeight="1">
      <c r="A422" s="209">
        <v>8</v>
      </c>
      <c r="B422" s="736"/>
      <c r="C422" s="263" t="s">
        <v>1535</v>
      </c>
      <c r="D422" s="167" t="s">
        <v>1327</v>
      </c>
      <c r="E422" s="167" t="s">
        <v>29</v>
      </c>
      <c r="F422" s="167">
        <v>2008</v>
      </c>
      <c r="G422" s="340">
        <v>454455.43</v>
      </c>
      <c r="H422" s="142">
        <v>220.57</v>
      </c>
      <c r="I422" s="167">
        <v>1</v>
      </c>
      <c r="J422" s="261" t="s">
        <v>23</v>
      </c>
      <c r="K422" s="261" t="s">
        <v>23</v>
      </c>
      <c r="L422" s="261" t="s">
        <v>23</v>
      </c>
      <c r="M422" s="182" t="s">
        <v>23</v>
      </c>
      <c r="N422" s="167" t="s">
        <v>794</v>
      </c>
      <c r="O422" s="208" t="s">
        <v>1980</v>
      </c>
      <c r="P422" s="418" t="s">
        <v>1539</v>
      </c>
    </row>
    <row r="423" spans="1:16" ht="38.25">
      <c r="A423" s="209">
        <v>9</v>
      </c>
      <c r="B423" s="736"/>
      <c r="C423" s="263" t="s">
        <v>1536</v>
      </c>
      <c r="D423" s="167" t="s">
        <v>1537</v>
      </c>
      <c r="E423" s="167" t="s">
        <v>29</v>
      </c>
      <c r="F423" s="167">
        <v>1967</v>
      </c>
      <c r="G423" s="340">
        <v>33976.339999999997</v>
      </c>
      <c r="H423" s="181">
        <v>140</v>
      </c>
      <c r="I423" s="167">
        <v>1</v>
      </c>
      <c r="J423" s="261" t="s">
        <v>23</v>
      </c>
      <c r="K423" s="261" t="s">
        <v>23</v>
      </c>
      <c r="L423" s="261" t="s">
        <v>23</v>
      </c>
      <c r="M423" s="182" t="s">
        <v>70</v>
      </c>
      <c r="N423" s="167" t="s">
        <v>818</v>
      </c>
      <c r="O423" s="167" t="s">
        <v>685</v>
      </c>
      <c r="P423" s="418" t="s">
        <v>1540</v>
      </c>
    </row>
    <row r="424" spans="1:16" ht="38.25">
      <c r="A424" s="209">
        <v>10</v>
      </c>
      <c r="B424" s="736"/>
      <c r="C424" s="263" t="s">
        <v>1546</v>
      </c>
      <c r="D424" s="167" t="s">
        <v>1548</v>
      </c>
      <c r="E424" s="167" t="s">
        <v>29</v>
      </c>
      <c r="F424" s="219">
        <v>2006</v>
      </c>
      <c r="G424" s="340">
        <v>273052.26</v>
      </c>
      <c r="H424" s="181">
        <v>115.36</v>
      </c>
      <c r="I424" s="167">
        <v>1</v>
      </c>
      <c r="J424" s="261" t="s">
        <v>23</v>
      </c>
      <c r="K424" s="261" t="s">
        <v>23</v>
      </c>
      <c r="L424" s="261" t="s">
        <v>23</v>
      </c>
      <c r="M424" s="182" t="s">
        <v>70</v>
      </c>
      <c r="N424" s="167" t="s">
        <v>794</v>
      </c>
      <c r="O424" s="167" t="s">
        <v>1980</v>
      </c>
      <c r="P424" s="418" t="s">
        <v>1551</v>
      </c>
    </row>
    <row r="425" spans="1:16" ht="105.75" customHeight="1">
      <c r="A425" s="209">
        <v>11</v>
      </c>
      <c r="B425" s="736"/>
      <c r="C425" s="207" t="s">
        <v>3699</v>
      </c>
      <c r="D425" s="167" t="s">
        <v>1547</v>
      </c>
      <c r="E425" s="167" t="s">
        <v>29</v>
      </c>
      <c r="F425" s="263" t="s">
        <v>2104</v>
      </c>
      <c r="G425" s="100">
        <v>167930</v>
      </c>
      <c r="H425" s="180">
        <v>274.5</v>
      </c>
      <c r="I425" s="167">
        <v>1</v>
      </c>
      <c r="J425" s="261" t="s">
        <v>23</v>
      </c>
      <c r="K425" s="261" t="s">
        <v>23</v>
      </c>
      <c r="L425" s="261" t="s">
        <v>23</v>
      </c>
      <c r="M425" s="182" t="s">
        <v>70</v>
      </c>
      <c r="N425" s="167" t="s">
        <v>818</v>
      </c>
      <c r="O425" s="263" t="s">
        <v>1981</v>
      </c>
      <c r="P425" s="418" t="s">
        <v>1552</v>
      </c>
    </row>
    <row r="426" spans="1:16" ht="38.25">
      <c r="A426" s="209">
        <v>12</v>
      </c>
      <c r="B426" s="736"/>
      <c r="C426" s="207" t="s">
        <v>2018</v>
      </c>
      <c r="D426" s="167" t="s">
        <v>1392</v>
      </c>
      <c r="E426" s="167" t="s">
        <v>29</v>
      </c>
      <c r="F426" s="167">
        <v>1967</v>
      </c>
      <c r="G426" s="100">
        <v>24300</v>
      </c>
      <c r="H426" s="180">
        <v>243</v>
      </c>
      <c r="I426" s="167">
        <v>1</v>
      </c>
      <c r="J426" s="261" t="s">
        <v>23</v>
      </c>
      <c r="K426" s="261" t="s">
        <v>23</v>
      </c>
      <c r="L426" s="261" t="s">
        <v>23</v>
      </c>
      <c r="M426" s="182" t="s">
        <v>1549</v>
      </c>
      <c r="N426" s="167" t="s">
        <v>23</v>
      </c>
      <c r="O426" s="263" t="s">
        <v>1550</v>
      </c>
      <c r="P426" s="418" t="s">
        <v>1566</v>
      </c>
    </row>
    <row r="427" spans="1:16" ht="38.25">
      <c r="A427" s="209">
        <v>13</v>
      </c>
      <c r="B427" s="736"/>
      <c r="C427" s="263" t="s">
        <v>441</v>
      </c>
      <c r="D427" s="263" t="s">
        <v>442</v>
      </c>
      <c r="E427" s="167" t="s">
        <v>29</v>
      </c>
      <c r="F427" s="167">
        <v>1967</v>
      </c>
      <c r="G427" s="100">
        <v>6977.48</v>
      </c>
      <c r="H427" s="180">
        <v>90</v>
      </c>
      <c r="I427" s="167">
        <v>1</v>
      </c>
      <c r="J427" s="261" t="s">
        <v>23</v>
      </c>
      <c r="K427" s="261" t="s">
        <v>23</v>
      </c>
      <c r="L427" s="261" t="s">
        <v>23</v>
      </c>
      <c r="M427" s="182" t="s">
        <v>70</v>
      </c>
      <c r="N427" s="167" t="s">
        <v>818</v>
      </c>
      <c r="O427" s="263" t="s">
        <v>1556</v>
      </c>
      <c r="P427" s="418" t="s">
        <v>1559</v>
      </c>
    </row>
    <row r="428" spans="1:16" ht="66" customHeight="1">
      <c r="A428" s="209">
        <v>14</v>
      </c>
      <c r="B428" s="736"/>
      <c r="C428" s="263" t="s">
        <v>1553</v>
      </c>
      <c r="D428" s="263" t="s">
        <v>1555</v>
      </c>
      <c r="E428" s="167" t="s">
        <v>29</v>
      </c>
      <c r="F428" s="167" t="s">
        <v>1569</v>
      </c>
      <c r="G428" s="100">
        <v>87463.360000000001</v>
      </c>
      <c r="H428" s="180">
        <v>796</v>
      </c>
      <c r="I428" s="167">
        <v>2</v>
      </c>
      <c r="J428" s="261" t="s">
        <v>23</v>
      </c>
      <c r="K428" s="261" t="s">
        <v>23</v>
      </c>
      <c r="L428" s="261" t="s">
        <v>23</v>
      </c>
      <c r="M428" s="182" t="s">
        <v>70</v>
      </c>
      <c r="N428" s="167" t="s">
        <v>818</v>
      </c>
      <c r="O428" s="263" t="s">
        <v>1983</v>
      </c>
      <c r="P428" s="418" t="s">
        <v>1557</v>
      </c>
    </row>
    <row r="429" spans="1:16" ht="38.25">
      <c r="A429" s="209">
        <v>15</v>
      </c>
      <c r="B429" s="736"/>
      <c r="C429" s="263" t="s">
        <v>1554</v>
      </c>
      <c r="D429" s="167" t="s">
        <v>1328</v>
      </c>
      <c r="E429" s="167" t="s">
        <v>29</v>
      </c>
      <c r="F429" s="167">
        <v>1967</v>
      </c>
      <c r="G429" s="100">
        <v>11385.37</v>
      </c>
      <c r="H429" s="180">
        <v>190</v>
      </c>
      <c r="I429" s="167">
        <v>1</v>
      </c>
      <c r="J429" s="261" t="s">
        <v>23</v>
      </c>
      <c r="K429" s="261" t="s">
        <v>23</v>
      </c>
      <c r="L429" s="261" t="s">
        <v>23</v>
      </c>
      <c r="M429" s="182" t="s">
        <v>70</v>
      </c>
      <c r="N429" s="167" t="s">
        <v>23</v>
      </c>
      <c r="O429" s="263" t="s">
        <v>1982</v>
      </c>
      <c r="P429" s="418" t="s">
        <v>1558</v>
      </c>
    </row>
    <row r="430" spans="1:16" ht="38.25">
      <c r="A430" s="209">
        <v>16</v>
      </c>
      <c r="B430" s="736"/>
      <c r="C430" s="263" t="s">
        <v>1560</v>
      </c>
      <c r="D430" s="167" t="s">
        <v>1328</v>
      </c>
      <c r="E430" s="167" t="s">
        <v>29</v>
      </c>
      <c r="F430" s="167">
        <v>1967</v>
      </c>
      <c r="G430" s="100">
        <v>3000</v>
      </c>
      <c r="H430" s="180">
        <v>53.23</v>
      </c>
      <c r="I430" s="167">
        <v>1</v>
      </c>
      <c r="J430" s="261" t="s">
        <v>23</v>
      </c>
      <c r="K430" s="261" t="s">
        <v>23</v>
      </c>
      <c r="L430" s="261" t="s">
        <v>23</v>
      </c>
      <c r="M430" s="182" t="s">
        <v>70</v>
      </c>
      <c r="N430" s="207" t="s">
        <v>1561</v>
      </c>
      <c r="O430" s="167" t="s">
        <v>685</v>
      </c>
      <c r="P430" s="418" t="s">
        <v>1564</v>
      </c>
    </row>
    <row r="431" spans="1:16" ht="68.25" customHeight="1">
      <c r="A431" s="209">
        <v>17</v>
      </c>
      <c r="B431" s="736"/>
      <c r="C431" s="263" t="s">
        <v>827</v>
      </c>
      <c r="D431" s="167" t="s">
        <v>1548</v>
      </c>
      <c r="E431" s="167" t="s">
        <v>29</v>
      </c>
      <c r="F431" s="167" t="s">
        <v>2102</v>
      </c>
      <c r="G431" s="100">
        <v>111657.17</v>
      </c>
      <c r="H431" s="180">
        <v>600</v>
      </c>
      <c r="I431" s="167">
        <v>2</v>
      </c>
      <c r="J431" s="261" t="s">
        <v>23</v>
      </c>
      <c r="K431" s="261" t="s">
        <v>23</v>
      </c>
      <c r="L431" s="261" t="s">
        <v>23</v>
      </c>
      <c r="M431" s="182" t="s">
        <v>70</v>
      </c>
      <c r="N431" s="263" t="s">
        <v>1562</v>
      </c>
      <c r="O431" s="167" t="s">
        <v>685</v>
      </c>
      <c r="P431" s="418" t="s">
        <v>1565</v>
      </c>
    </row>
    <row r="432" spans="1:16" ht="40.5" customHeight="1">
      <c r="A432" s="209">
        <v>18</v>
      </c>
      <c r="B432" s="736"/>
      <c r="C432" s="263" t="s">
        <v>1570</v>
      </c>
      <c r="D432" s="167" t="s">
        <v>1328</v>
      </c>
      <c r="E432" s="167" t="s">
        <v>29</v>
      </c>
      <c r="F432" s="167" t="s">
        <v>2103</v>
      </c>
      <c r="G432" s="100">
        <v>65278.46</v>
      </c>
      <c r="H432" s="180">
        <v>382.18</v>
      </c>
      <c r="I432" s="167">
        <v>1</v>
      </c>
      <c r="J432" s="261" t="s">
        <v>23</v>
      </c>
      <c r="K432" s="261" t="s">
        <v>23</v>
      </c>
      <c r="L432" s="261" t="s">
        <v>23</v>
      </c>
      <c r="M432" s="182" t="s">
        <v>70</v>
      </c>
      <c r="N432" s="207" t="s">
        <v>1561</v>
      </c>
      <c r="O432" s="167" t="s">
        <v>685</v>
      </c>
      <c r="P432" s="418" t="s">
        <v>1563</v>
      </c>
    </row>
    <row r="433" spans="1:16" ht="51.75" customHeight="1">
      <c r="A433" s="209">
        <v>19</v>
      </c>
      <c r="B433" s="736"/>
      <c r="C433" s="263" t="s">
        <v>1571</v>
      </c>
      <c r="D433" s="167" t="s">
        <v>1573</v>
      </c>
      <c r="E433" s="167" t="s">
        <v>29</v>
      </c>
      <c r="F433" s="263" t="s">
        <v>1579</v>
      </c>
      <c r="G433" s="100">
        <v>71463.48</v>
      </c>
      <c r="H433" s="180">
        <v>675</v>
      </c>
      <c r="I433" s="167">
        <v>1</v>
      </c>
      <c r="J433" s="261" t="s">
        <v>23</v>
      </c>
      <c r="K433" s="261" t="s">
        <v>23</v>
      </c>
      <c r="L433" s="261" t="s">
        <v>23</v>
      </c>
      <c r="M433" s="182" t="s">
        <v>70</v>
      </c>
      <c r="N433" s="263" t="s">
        <v>1575</v>
      </c>
      <c r="O433" s="263" t="s">
        <v>1577</v>
      </c>
      <c r="P433" s="418" t="s">
        <v>1582</v>
      </c>
    </row>
    <row r="434" spans="1:16" ht="41.25" customHeight="1">
      <c r="A434" s="209">
        <v>20</v>
      </c>
      <c r="B434" s="736"/>
      <c r="C434" s="263" t="s">
        <v>1572</v>
      </c>
      <c r="D434" s="167" t="s">
        <v>1574</v>
      </c>
      <c r="E434" s="167" t="s">
        <v>29</v>
      </c>
      <c r="F434" s="167" t="s">
        <v>1580</v>
      </c>
      <c r="G434" s="100">
        <v>27629.8</v>
      </c>
      <c r="H434" s="180">
        <v>157</v>
      </c>
      <c r="I434" s="167">
        <v>1</v>
      </c>
      <c r="J434" s="261" t="s">
        <v>23</v>
      </c>
      <c r="K434" s="261" t="s">
        <v>23</v>
      </c>
      <c r="L434" s="261" t="s">
        <v>23</v>
      </c>
      <c r="M434" s="182" t="s">
        <v>70</v>
      </c>
      <c r="N434" s="263" t="s">
        <v>1576</v>
      </c>
      <c r="O434" s="263" t="s">
        <v>1578</v>
      </c>
      <c r="P434" s="418" t="s">
        <v>1581</v>
      </c>
    </row>
    <row r="435" spans="1:16">
      <c r="A435" s="209">
        <v>21</v>
      </c>
      <c r="B435" s="736"/>
      <c r="C435" s="22" t="s">
        <v>1618</v>
      </c>
      <c r="D435" s="167" t="s">
        <v>1528</v>
      </c>
      <c r="E435" s="167" t="s">
        <v>23</v>
      </c>
      <c r="F435" s="261">
        <v>1984</v>
      </c>
      <c r="G435" s="340">
        <v>74551.679999999993</v>
      </c>
      <c r="H435" s="142" t="s">
        <v>23</v>
      </c>
      <c r="I435" s="261" t="s">
        <v>23</v>
      </c>
      <c r="J435" s="261" t="s">
        <v>23</v>
      </c>
      <c r="K435" s="261" t="s">
        <v>23</v>
      </c>
      <c r="L435" s="261" t="s">
        <v>23</v>
      </c>
      <c r="M435" s="261" t="s">
        <v>23</v>
      </c>
      <c r="N435" s="261" t="s">
        <v>23</v>
      </c>
      <c r="O435" s="263" t="s">
        <v>23</v>
      </c>
      <c r="P435" s="412" t="s">
        <v>23</v>
      </c>
    </row>
    <row r="436" spans="1:16">
      <c r="A436" s="209">
        <v>22</v>
      </c>
      <c r="B436" s="736"/>
      <c r="C436" s="269" t="s">
        <v>1618</v>
      </c>
      <c r="D436" s="167" t="s">
        <v>1528</v>
      </c>
      <c r="E436" s="167" t="s">
        <v>23</v>
      </c>
      <c r="F436" s="97">
        <v>1984</v>
      </c>
      <c r="G436" s="340">
        <v>106519.91</v>
      </c>
      <c r="H436" s="142" t="s">
        <v>23</v>
      </c>
      <c r="I436" s="261" t="s">
        <v>23</v>
      </c>
      <c r="J436" s="261" t="s">
        <v>23</v>
      </c>
      <c r="K436" s="261" t="s">
        <v>23</v>
      </c>
      <c r="L436" s="261" t="s">
        <v>23</v>
      </c>
      <c r="M436" s="261" t="s">
        <v>23</v>
      </c>
      <c r="N436" s="261" t="s">
        <v>23</v>
      </c>
      <c r="O436" s="263" t="s">
        <v>23</v>
      </c>
      <c r="P436" s="412" t="s">
        <v>23</v>
      </c>
    </row>
    <row r="437" spans="1:16">
      <c r="A437" s="209">
        <v>23</v>
      </c>
      <c r="B437" s="736"/>
      <c r="C437" s="269" t="s">
        <v>1619</v>
      </c>
      <c r="D437" s="167" t="s">
        <v>1621</v>
      </c>
      <c r="E437" s="167" t="s">
        <v>23</v>
      </c>
      <c r="F437" s="97">
        <v>1965</v>
      </c>
      <c r="G437" s="100">
        <v>31528.33</v>
      </c>
      <c r="H437" s="200" t="s">
        <v>23</v>
      </c>
      <c r="I437" s="261" t="s">
        <v>23</v>
      </c>
      <c r="J437" s="261" t="s">
        <v>23</v>
      </c>
      <c r="K437" s="261" t="s">
        <v>23</v>
      </c>
      <c r="L437" s="261" t="s">
        <v>23</v>
      </c>
      <c r="M437" s="261" t="s">
        <v>23</v>
      </c>
      <c r="N437" s="261" t="s">
        <v>23</v>
      </c>
      <c r="O437" s="263" t="s">
        <v>23</v>
      </c>
      <c r="P437" s="412" t="s">
        <v>23</v>
      </c>
    </row>
    <row r="438" spans="1:16">
      <c r="A438" s="209">
        <v>24</v>
      </c>
      <c r="B438" s="736"/>
      <c r="C438" s="269" t="s">
        <v>1620</v>
      </c>
      <c r="D438" s="167" t="s">
        <v>1622</v>
      </c>
      <c r="E438" s="167" t="s">
        <v>23</v>
      </c>
      <c r="F438" s="97">
        <v>1970</v>
      </c>
      <c r="G438" s="100">
        <v>18468.900000000001</v>
      </c>
      <c r="H438" s="200" t="s">
        <v>23</v>
      </c>
      <c r="I438" s="261" t="s">
        <v>23</v>
      </c>
      <c r="J438" s="261" t="s">
        <v>23</v>
      </c>
      <c r="K438" s="261" t="s">
        <v>23</v>
      </c>
      <c r="L438" s="261" t="s">
        <v>23</v>
      </c>
      <c r="M438" s="261" t="s">
        <v>23</v>
      </c>
      <c r="N438" s="261" t="s">
        <v>23</v>
      </c>
      <c r="O438" s="263" t="s">
        <v>23</v>
      </c>
      <c r="P438" s="412" t="s">
        <v>23</v>
      </c>
    </row>
    <row r="439" spans="1:16">
      <c r="A439" s="209">
        <v>26</v>
      </c>
      <c r="B439" s="736"/>
      <c r="C439" s="263" t="s">
        <v>1640</v>
      </c>
      <c r="D439" s="167" t="s">
        <v>1651</v>
      </c>
      <c r="E439" s="167" t="s">
        <v>23</v>
      </c>
      <c r="F439" s="261">
        <v>2004</v>
      </c>
      <c r="G439" s="100">
        <v>40980</v>
      </c>
      <c r="H439" s="181" t="s">
        <v>23</v>
      </c>
      <c r="I439" s="167" t="s">
        <v>23</v>
      </c>
      <c r="J439" s="167" t="s">
        <v>23</v>
      </c>
      <c r="K439" s="167" t="s">
        <v>23</v>
      </c>
      <c r="L439" s="167" t="s">
        <v>23</v>
      </c>
      <c r="M439" s="167" t="s">
        <v>23</v>
      </c>
      <c r="N439" s="167" t="s">
        <v>23</v>
      </c>
      <c r="O439" s="167" t="s">
        <v>23</v>
      </c>
      <c r="P439" s="418" t="s">
        <v>23</v>
      </c>
    </row>
    <row r="440" spans="1:16" ht="27" customHeight="1">
      <c r="A440" s="209">
        <v>27</v>
      </c>
      <c r="B440" s="736"/>
      <c r="C440" s="263" t="s">
        <v>2019</v>
      </c>
      <c r="D440" s="167" t="s">
        <v>1652</v>
      </c>
      <c r="E440" s="167" t="s">
        <v>23</v>
      </c>
      <c r="F440" s="261">
        <v>2008</v>
      </c>
      <c r="G440" s="100">
        <v>219636.16</v>
      </c>
      <c r="H440" s="181" t="s">
        <v>23</v>
      </c>
      <c r="I440" s="167" t="s">
        <v>23</v>
      </c>
      <c r="J440" s="167" t="s">
        <v>23</v>
      </c>
      <c r="K440" s="167" t="s">
        <v>23</v>
      </c>
      <c r="L440" s="167" t="s">
        <v>23</v>
      </c>
      <c r="M440" s="167" t="s">
        <v>23</v>
      </c>
      <c r="N440" s="167" t="s">
        <v>23</v>
      </c>
      <c r="O440" s="167" t="s">
        <v>23</v>
      </c>
      <c r="P440" s="418" t="s">
        <v>23</v>
      </c>
    </row>
    <row r="441" spans="1:16">
      <c r="A441" s="209">
        <v>28</v>
      </c>
      <c r="B441" s="736"/>
      <c r="C441" s="263" t="s">
        <v>1639</v>
      </c>
      <c r="D441" s="167" t="s">
        <v>1649</v>
      </c>
      <c r="E441" s="167" t="s">
        <v>23</v>
      </c>
      <c r="F441" s="261">
        <v>1964</v>
      </c>
      <c r="G441" s="100">
        <v>1365.92</v>
      </c>
      <c r="H441" s="181" t="s">
        <v>23</v>
      </c>
      <c r="I441" s="167" t="s">
        <v>23</v>
      </c>
      <c r="J441" s="167" t="s">
        <v>23</v>
      </c>
      <c r="K441" s="167" t="s">
        <v>23</v>
      </c>
      <c r="L441" s="167" t="s">
        <v>23</v>
      </c>
      <c r="M441" s="167" t="s">
        <v>23</v>
      </c>
      <c r="N441" s="167" t="s">
        <v>23</v>
      </c>
      <c r="O441" s="167" t="s">
        <v>23</v>
      </c>
      <c r="P441" s="418" t="s">
        <v>23</v>
      </c>
    </row>
    <row r="442" spans="1:16">
      <c r="A442" s="209">
        <v>29</v>
      </c>
      <c r="B442" s="736"/>
      <c r="C442" s="263" t="s">
        <v>1638</v>
      </c>
      <c r="D442" s="167" t="s">
        <v>1650</v>
      </c>
      <c r="E442" s="167" t="s">
        <v>23</v>
      </c>
      <c r="F442" s="261">
        <v>1965</v>
      </c>
      <c r="G442" s="100">
        <v>3201.18</v>
      </c>
      <c r="H442" s="181" t="s">
        <v>23</v>
      </c>
      <c r="I442" s="167" t="s">
        <v>23</v>
      </c>
      <c r="J442" s="167" t="s">
        <v>23</v>
      </c>
      <c r="K442" s="167" t="s">
        <v>23</v>
      </c>
      <c r="L442" s="167" t="s">
        <v>23</v>
      </c>
      <c r="M442" s="167" t="s">
        <v>23</v>
      </c>
      <c r="N442" s="167" t="s">
        <v>23</v>
      </c>
      <c r="O442" s="167" t="s">
        <v>23</v>
      </c>
      <c r="P442" s="418" t="s">
        <v>23</v>
      </c>
    </row>
    <row r="443" spans="1:16">
      <c r="A443" s="209">
        <v>31</v>
      </c>
      <c r="B443" s="736"/>
      <c r="C443" s="263" t="s">
        <v>1637</v>
      </c>
      <c r="D443" s="167" t="s">
        <v>1653</v>
      </c>
      <c r="E443" s="167" t="s">
        <v>23</v>
      </c>
      <c r="F443" s="261">
        <v>2004</v>
      </c>
      <c r="G443" s="100">
        <v>3775</v>
      </c>
      <c r="H443" s="181" t="s">
        <v>23</v>
      </c>
      <c r="I443" s="167" t="s">
        <v>23</v>
      </c>
      <c r="J443" s="167" t="s">
        <v>23</v>
      </c>
      <c r="K443" s="167" t="s">
        <v>23</v>
      </c>
      <c r="L443" s="167" t="s">
        <v>23</v>
      </c>
      <c r="M443" s="167" t="s">
        <v>23</v>
      </c>
      <c r="N443" s="167" t="s">
        <v>23</v>
      </c>
      <c r="O443" s="167" t="s">
        <v>23</v>
      </c>
      <c r="P443" s="418" t="s">
        <v>23</v>
      </c>
    </row>
    <row r="444" spans="1:16">
      <c r="A444" s="209">
        <v>32</v>
      </c>
      <c r="B444" s="736"/>
      <c r="C444" s="263" t="s">
        <v>1636</v>
      </c>
      <c r="D444" s="167" t="s">
        <v>1654</v>
      </c>
      <c r="E444" s="167" t="s">
        <v>23</v>
      </c>
      <c r="F444" s="261">
        <v>2004</v>
      </c>
      <c r="G444" s="100">
        <v>29800</v>
      </c>
      <c r="H444" s="181" t="s">
        <v>23</v>
      </c>
      <c r="I444" s="167" t="s">
        <v>23</v>
      </c>
      <c r="J444" s="167" t="s">
        <v>23</v>
      </c>
      <c r="K444" s="167" t="s">
        <v>23</v>
      </c>
      <c r="L444" s="167" t="s">
        <v>23</v>
      </c>
      <c r="M444" s="167" t="s">
        <v>23</v>
      </c>
      <c r="N444" s="167" t="s">
        <v>23</v>
      </c>
      <c r="O444" s="167" t="s">
        <v>23</v>
      </c>
      <c r="P444" s="418" t="s">
        <v>23</v>
      </c>
    </row>
    <row r="445" spans="1:16">
      <c r="A445" s="209">
        <v>33</v>
      </c>
      <c r="B445" s="736"/>
      <c r="C445" s="263" t="s">
        <v>1628</v>
      </c>
      <c r="D445" s="167" t="s">
        <v>1648</v>
      </c>
      <c r="E445" s="167" t="s">
        <v>23</v>
      </c>
      <c r="F445" s="261">
        <v>1966</v>
      </c>
      <c r="G445" s="100">
        <v>100660.31</v>
      </c>
      <c r="H445" s="181" t="s">
        <v>23</v>
      </c>
      <c r="I445" s="167" t="s">
        <v>23</v>
      </c>
      <c r="J445" s="167" t="s">
        <v>23</v>
      </c>
      <c r="K445" s="167" t="s">
        <v>23</v>
      </c>
      <c r="L445" s="167" t="s">
        <v>23</v>
      </c>
      <c r="M445" s="167" t="s">
        <v>23</v>
      </c>
      <c r="N445" s="167" t="s">
        <v>23</v>
      </c>
      <c r="O445" s="167" t="s">
        <v>23</v>
      </c>
      <c r="P445" s="418" t="s">
        <v>23</v>
      </c>
    </row>
    <row r="446" spans="1:16">
      <c r="A446" s="209">
        <v>34</v>
      </c>
      <c r="B446" s="736"/>
      <c r="C446" s="263" t="s">
        <v>1627</v>
      </c>
      <c r="D446" s="167" t="s">
        <v>1523</v>
      </c>
      <c r="E446" s="167" t="s">
        <v>23</v>
      </c>
      <c r="F446" s="261">
        <v>1967</v>
      </c>
      <c r="G446" s="100">
        <v>8230.49</v>
      </c>
      <c r="H446" s="181" t="s">
        <v>23</v>
      </c>
      <c r="I446" s="167" t="s">
        <v>23</v>
      </c>
      <c r="J446" s="167" t="s">
        <v>23</v>
      </c>
      <c r="K446" s="167" t="s">
        <v>23</v>
      </c>
      <c r="L446" s="167" t="s">
        <v>23</v>
      </c>
      <c r="M446" s="167" t="s">
        <v>23</v>
      </c>
      <c r="N446" s="167" t="s">
        <v>23</v>
      </c>
      <c r="O446" s="167" t="s">
        <v>23</v>
      </c>
      <c r="P446" s="418" t="s">
        <v>23</v>
      </c>
    </row>
    <row r="447" spans="1:16">
      <c r="A447" s="209">
        <v>37</v>
      </c>
      <c r="B447" s="736"/>
      <c r="C447" s="263" t="s">
        <v>1625</v>
      </c>
      <c r="D447" s="167" t="s">
        <v>1655</v>
      </c>
      <c r="E447" s="167" t="s">
        <v>23</v>
      </c>
      <c r="F447" s="261">
        <v>2007</v>
      </c>
      <c r="G447" s="100">
        <v>5246</v>
      </c>
      <c r="H447" s="181" t="s">
        <v>23</v>
      </c>
      <c r="I447" s="167" t="s">
        <v>23</v>
      </c>
      <c r="J447" s="167" t="s">
        <v>23</v>
      </c>
      <c r="K447" s="167" t="s">
        <v>23</v>
      </c>
      <c r="L447" s="167" t="s">
        <v>23</v>
      </c>
      <c r="M447" s="167" t="s">
        <v>23</v>
      </c>
      <c r="N447" s="167" t="s">
        <v>23</v>
      </c>
      <c r="O447" s="167" t="s">
        <v>23</v>
      </c>
      <c r="P447" s="418" t="s">
        <v>23</v>
      </c>
    </row>
    <row r="448" spans="1:16">
      <c r="A448" s="209">
        <v>38</v>
      </c>
      <c r="B448" s="736"/>
      <c r="C448" s="263" t="s">
        <v>1624</v>
      </c>
      <c r="D448" s="167" t="s">
        <v>1655</v>
      </c>
      <c r="E448" s="167" t="s">
        <v>23</v>
      </c>
      <c r="F448" s="261">
        <v>2007</v>
      </c>
      <c r="G448" s="100">
        <v>5246</v>
      </c>
      <c r="H448" s="181" t="s">
        <v>23</v>
      </c>
      <c r="I448" s="167" t="s">
        <v>23</v>
      </c>
      <c r="J448" s="167" t="s">
        <v>23</v>
      </c>
      <c r="K448" s="167" t="s">
        <v>23</v>
      </c>
      <c r="L448" s="167" t="s">
        <v>23</v>
      </c>
      <c r="M448" s="167" t="s">
        <v>23</v>
      </c>
      <c r="N448" s="167" t="s">
        <v>23</v>
      </c>
      <c r="O448" s="167" t="s">
        <v>23</v>
      </c>
      <c r="P448" s="418" t="s">
        <v>23</v>
      </c>
    </row>
    <row r="449" spans="1:16">
      <c r="A449" s="209">
        <v>39</v>
      </c>
      <c r="B449" s="736"/>
      <c r="C449" s="263" t="s">
        <v>257</v>
      </c>
      <c r="D449" s="167" t="s">
        <v>535</v>
      </c>
      <c r="E449" s="167" t="s">
        <v>23</v>
      </c>
      <c r="F449" s="261">
        <v>2008</v>
      </c>
      <c r="G449" s="100">
        <v>47222.57</v>
      </c>
      <c r="H449" s="181" t="s">
        <v>23</v>
      </c>
      <c r="I449" s="167" t="s">
        <v>23</v>
      </c>
      <c r="J449" s="167" t="s">
        <v>23</v>
      </c>
      <c r="K449" s="167" t="s">
        <v>23</v>
      </c>
      <c r="L449" s="167" t="s">
        <v>23</v>
      </c>
      <c r="M449" s="167" t="s">
        <v>23</v>
      </c>
      <c r="N449" s="167" t="s">
        <v>23</v>
      </c>
      <c r="O449" s="167" t="s">
        <v>23</v>
      </c>
      <c r="P449" s="418" t="s">
        <v>23</v>
      </c>
    </row>
    <row r="450" spans="1:16">
      <c r="A450" s="209">
        <v>40</v>
      </c>
      <c r="B450" s="736"/>
      <c r="C450" s="263" t="s">
        <v>257</v>
      </c>
      <c r="D450" s="167" t="s">
        <v>535</v>
      </c>
      <c r="E450" s="167" t="s">
        <v>23</v>
      </c>
      <c r="F450" s="261">
        <v>1970</v>
      </c>
      <c r="G450" s="100">
        <v>0</v>
      </c>
      <c r="H450" s="181" t="s">
        <v>23</v>
      </c>
      <c r="I450" s="167" t="s">
        <v>23</v>
      </c>
      <c r="J450" s="167" t="s">
        <v>23</v>
      </c>
      <c r="K450" s="167" t="s">
        <v>23</v>
      </c>
      <c r="L450" s="167" t="s">
        <v>23</v>
      </c>
      <c r="M450" s="167" t="s">
        <v>23</v>
      </c>
      <c r="N450" s="167" t="s">
        <v>23</v>
      </c>
      <c r="O450" s="167" t="s">
        <v>23</v>
      </c>
      <c r="P450" s="418" t="s">
        <v>23</v>
      </c>
    </row>
    <row r="451" spans="1:16" ht="25.5">
      <c r="A451" s="209">
        <v>41</v>
      </c>
      <c r="B451" s="736"/>
      <c r="C451" s="337" t="s">
        <v>3078</v>
      </c>
      <c r="D451" s="341" t="s">
        <v>23</v>
      </c>
      <c r="E451" s="341" t="s">
        <v>23</v>
      </c>
      <c r="F451" s="336">
        <v>2004</v>
      </c>
      <c r="G451" s="146">
        <v>308000</v>
      </c>
      <c r="H451" s="181" t="s">
        <v>23</v>
      </c>
      <c r="I451" s="341" t="s">
        <v>23</v>
      </c>
      <c r="J451" s="341" t="s">
        <v>23</v>
      </c>
      <c r="K451" s="341" t="s">
        <v>23</v>
      </c>
      <c r="L451" s="341" t="s">
        <v>23</v>
      </c>
      <c r="M451" s="341" t="s">
        <v>23</v>
      </c>
      <c r="N451" s="341" t="s">
        <v>23</v>
      </c>
      <c r="O451" s="341" t="s">
        <v>23</v>
      </c>
      <c r="P451" s="418" t="s">
        <v>23</v>
      </c>
    </row>
    <row r="452" spans="1:16">
      <c r="A452" s="209">
        <v>44</v>
      </c>
      <c r="B452" s="737"/>
      <c r="C452" s="336" t="s">
        <v>1623</v>
      </c>
      <c r="D452" s="341" t="s">
        <v>23</v>
      </c>
      <c r="E452" s="341" t="s">
        <v>23</v>
      </c>
      <c r="F452" s="336">
        <v>1991</v>
      </c>
      <c r="G452" s="146">
        <v>88515.43</v>
      </c>
      <c r="H452" s="181" t="s">
        <v>23</v>
      </c>
      <c r="I452" s="341" t="s">
        <v>23</v>
      </c>
      <c r="J452" s="341" t="s">
        <v>23</v>
      </c>
      <c r="K452" s="341" t="s">
        <v>23</v>
      </c>
      <c r="L452" s="341" t="s">
        <v>23</v>
      </c>
      <c r="M452" s="341" t="s">
        <v>23</v>
      </c>
      <c r="N452" s="341" t="s">
        <v>23</v>
      </c>
      <c r="O452" s="341" t="s">
        <v>23</v>
      </c>
      <c r="P452" s="418" t="s">
        <v>23</v>
      </c>
    </row>
    <row r="453" spans="1:16">
      <c r="A453" s="698"/>
      <c r="B453" s="699"/>
      <c r="C453" s="699"/>
      <c r="D453" s="700"/>
      <c r="E453" s="734" t="s">
        <v>1242</v>
      </c>
      <c r="F453" s="734"/>
      <c r="G453" s="289">
        <f>SUM(G415:G452)</f>
        <v>3158840.2000000007</v>
      </c>
      <c r="H453" s="708"/>
      <c r="I453" s="708"/>
      <c r="J453" s="708"/>
      <c r="K453" s="708"/>
      <c r="L453" s="708"/>
      <c r="M453" s="708"/>
      <c r="N453" s="708"/>
      <c r="O453" s="708"/>
      <c r="P453" s="708"/>
    </row>
    <row r="454" spans="1:16">
      <c r="A454" s="727" t="s">
        <v>1747</v>
      </c>
      <c r="B454" s="728"/>
      <c r="C454" s="728"/>
      <c r="D454" s="728"/>
      <c r="E454" s="728"/>
      <c r="F454" s="728"/>
      <c r="G454" s="728"/>
      <c r="H454" s="728"/>
      <c r="I454" s="728"/>
      <c r="J454" s="728"/>
      <c r="K454" s="728"/>
      <c r="L454" s="728"/>
      <c r="M454" s="728"/>
      <c r="N454" s="728"/>
      <c r="O454" s="728"/>
      <c r="P454" s="419"/>
    </row>
    <row r="455" spans="1:16" ht="27" customHeight="1">
      <c r="A455" s="214">
        <v>1</v>
      </c>
      <c r="B455" s="682" t="s">
        <v>1758</v>
      </c>
      <c r="C455" s="263" t="s">
        <v>2020</v>
      </c>
      <c r="D455" s="258" t="s">
        <v>1941</v>
      </c>
      <c r="E455" s="167" t="s">
        <v>23</v>
      </c>
      <c r="F455" s="142">
        <v>2005</v>
      </c>
      <c r="G455" s="342">
        <v>4995583.32</v>
      </c>
      <c r="H455" s="557" t="s">
        <v>23</v>
      </c>
      <c r="I455" s="167" t="s">
        <v>23</v>
      </c>
      <c r="J455" s="167" t="s">
        <v>23</v>
      </c>
      <c r="K455" s="167" t="s">
        <v>23</v>
      </c>
      <c r="L455" s="167" t="s">
        <v>23</v>
      </c>
      <c r="M455" s="167" t="s">
        <v>23</v>
      </c>
      <c r="N455" s="167" t="s">
        <v>23</v>
      </c>
      <c r="O455" s="167" t="s">
        <v>23</v>
      </c>
      <c r="P455" s="418" t="s">
        <v>23</v>
      </c>
    </row>
    <row r="456" spans="1:16">
      <c r="A456" s="214">
        <v>2</v>
      </c>
      <c r="B456" s="730"/>
      <c r="C456" s="263" t="s">
        <v>1755</v>
      </c>
      <c r="D456" s="259" t="s">
        <v>1755</v>
      </c>
      <c r="E456" s="167" t="s">
        <v>23</v>
      </c>
      <c r="F456" s="142">
        <v>2005</v>
      </c>
      <c r="G456" s="342">
        <v>201252.59</v>
      </c>
      <c r="H456" s="557" t="s">
        <v>23</v>
      </c>
      <c r="I456" s="167" t="s">
        <v>23</v>
      </c>
      <c r="J456" s="167" t="s">
        <v>23</v>
      </c>
      <c r="K456" s="167" t="s">
        <v>23</v>
      </c>
      <c r="L456" s="167" t="s">
        <v>23</v>
      </c>
      <c r="M456" s="167" t="s">
        <v>23</v>
      </c>
      <c r="N456" s="167" t="s">
        <v>23</v>
      </c>
      <c r="O456" s="167" t="s">
        <v>23</v>
      </c>
      <c r="P456" s="418" t="s">
        <v>23</v>
      </c>
    </row>
    <row r="457" spans="1:16">
      <c r="A457" s="214">
        <v>3</v>
      </c>
      <c r="B457" s="730"/>
      <c r="C457" s="263" t="s">
        <v>1756</v>
      </c>
      <c r="D457" s="259" t="s">
        <v>1996</v>
      </c>
      <c r="E457" s="167" t="s">
        <v>23</v>
      </c>
      <c r="F457" s="142">
        <v>2005</v>
      </c>
      <c r="G457" s="342">
        <v>1485640</v>
      </c>
      <c r="H457" s="583">
        <v>571.4</v>
      </c>
      <c r="I457" s="167" t="s">
        <v>23</v>
      </c>
      <c r="J457" s="167" t="s">
        <v>23</v>
      </c>
      <c r="K457" s="167" t="s">
        <v>23</v>
      </c>
      <c r="L457" s="167" t="s">
        <v>23</v>
      </c>
      <c r="M457" s="167" t="s">
        <v>23</v>
      </c>
      <c r="N457" s="167" t="s">
        <v>23</v>
      </c>
      <c r="O457" s="167" t="s">
        <v>23</v>
      </c>
      <c r="P457" s="418" t="s">
        <v>23</v>
      </c>
    </row>
    <row r="458" spans="1:16" ht="25.5">
      <c r="A458" s="214">
        <v>4</v>
      </c>
      <c r="B458" s="730"/>
      <c r="C458" s="263" t="s">
        <v>2081</v>
      </c>
      <c r="D458" s="259" t="s">
        <v>1757</v>
      </c>
      <c r="E458" s="167" t="s">
        <v>23</v>
      </c>
      <c r="F458" s="142">
        <v>2005</v>
      </c>
      <c r="G458" s="342">
        <v>620311.09</v>
      </c>
      <c r="H458" s="583" t="s">
        <v>23</v>
      </c>
      <c r="I458" s="167" t="s">
        <v>23</v>
      </c>
      <c r="J458" s="167" t="s">
        <v>23</v>
      </c>
      <c r="K458" s="167" t="s">
        <v>23</v>
      </c>
      <c r="L458" s="167" t="s">
        <v>23</v>
      </c>
      <c r="M458" s="167" t="s">
        <v>23</v>
      </c>
      <c r="N458" s="167" t="s">
        <v>23</v>
      </c>
      <c r="O458" s="167" t="s">
        <v>23</v>
      </c>
      <c r="P458" s="418" t="s">
        <v>23</v>
      </c>
    </row>
    <row r="459" spans="1:16" ht="25.5">
      <c r="A459" s="214">
        <v>5</v>
      </c>
      <c r="B459" s="730"/>
      <c r="C459" s="263" t="s">
        <v>1942</v>
      </c>
      <c r="D459" s="259" t="s">
        <v>1995</v>
      </c>
      <c r="E459" s="167" t="s">
        <v>23</v>
      </c>
      <c r="F459" s="142">
        <v>2005</v>
      </c>
      <c r="G459" s="342">
        <v>1525810</v>
      </c>
      <c r="H459" s="583">
        <v>586.85</v>
      </c>
      <c r="I459" s="167" t="s">
        <v>23</v>
      </c>
      <c r="J459" s="167" t="s">
        <v>23</v>
      </c>
      <c r="K459" s="167" t="s">
        <v>23</v>
      </c>
      <c r="L459" s="167" t="s">
        <v>23</v>
      </c>
      <c r="M459" s="167" t="s">
        <v>23</v>
      </c>
      <c r="N459" s="167" t="s">
        <v>23</v>
      </c>
      <c r="O459" s="167" t="s">
        <v>23</v>
      </c>
      <c r="P459" s="418" t="s">
        <v>23</v>
      </c>
    </row>
    <row r="460" spans="1:16">
      <c r="A460" s="214">
        <v>6</v>
      </c>
      <c r="B460" s="730"/>
      <c r="C460" s="263" t="s">
        <v>1769</v>
      </c>
      <c r="D460" s="259" t="s">
        <v>1769</v>
      </c>
      <c r="E460" s="167" t="s">
        <v>23</v>
      </c>
      <c r="F460" s="200">
        <v>2005</v>
      </c>
      <c r="G460" s="342">
        <v>75958.350000000006</v>
      </c>
      <c r="H460" s="557" t="s">
        <v>23</v>
      </c>
      <c r="I460" s="167" t="s">
        <v>23</v>
      </c>
      <c r="J460" s="167" t="s">
        <v>23</v>
      </c>
      <c r="K460" s="167" t="s">
        <v>23</v>
      </c>
      <c r="L460" s="167" t="s">
        <v>23</v>
      </c>
      <c r="M460" s="167" t="s">
        <v>23</v>
      </c>
      <c r="N460" s="167" t="s">
        <v>23</v>
      </c>
      <c r="O460" s="167" t="s">
        <v>23</v>
      </c>
      <c r="P460" s="418" t="s">
        <v>23</v>
      </c>
    </row>
    <row r="461" spans="1:16">
      <c r="A461" s="214">
        <v>7</v>
      </c>
      <c r="B461" s="683"/>
      <c r="C461" s="337" t="s">
        <v>1767</v>
      </c>
      <c r="D461" s="346" t="s">
        <v>257</v>
      </c>
      <c r="E461" s="212" t="s">
        <v>23</v>
      </c>
      <c r="F461" s="343">
        <v>2005</v>
      </c>
      <c r="G461" s="342">
        <v>255184.2</v>
      </c>
      <c r="H461" s="557"/>
      <c r="I461" s="341"/>
      <c r="J461" s="341"/>
      <c r="K461" s="341"/>
      <c r="L461" s="341"/>
      <c r="M461" s="341"/>
      <c r="N461" s="341"/>
      <c r="O461" s="341"/>
      <c r="P461" s="418"/>
    </row>
    <row r="462" spans="1:16" ht="25.5">
      <c r="A462" s="214">
        <v>8</v>
      </c>
      <c r="B462" s="204" t="s">
        <v>1760</v>
      </c>
      <c r="C462" s="338" t="s">
        <v>2021</v>
      </c>
      <c r="D462" s="344" t="s">
        <v>1997</v>
      </c>
      <c r="E462" s="345" t="s">
        <v>23</v>
      </c>
      <c r="F462" s="142">
        <v>2009</v>
      </c>
      <c r="G462" s="342">
        <v>1728249.29</v>
      </c>
      <c r="H462" s="583">
        <v>187.56</v>
      </c>
      <c r="I462" s="167" t="s">
        <v>23</v>
      </c>
      <c r="J462" s="167" t="s">
        <v>23</v>
      </c>
      <c r="K462" s="167" t="s">
        <v>23</v>
      </c>
      <c r="L462" s="167" t="s">
        <v>23</v>
      </c>
      <c r="M462" s="167" t="s">
        <v>23</v>
      </c>
      <c r="N462" s="167" t="s">
        <v>23</v>
      </c>
      <c r="O462" s="167" t="s">
        <v>23</v>
      </c>
      <c r="P462" s="418" t="s">
        <v>23</v>
      </c>
    </row>
    <row r="463" spans="1:16" ht="27" customHeight="1">
      <c r="A463" s="214">
        <v>9</v>
      </c>
      <c r="B463" s="682" t="s">
        <v>1759</v>
      </c>
      <c r="C463" s="263" t="s">
        <v>2023</v>
      </c>
      <c r="D463" s="203" t="s">
        <v>1998</v>
      </c>
      <c r="E463" s="167" t="s">
        <v>23</v>
      </c>
      <c r="F463" s="200">
        <v>1970</v>
      </c>
      <c r="G463" s="342">
        <v>408658.47</v>
      </c>
      <c r="H463" s="557">
        <v>68</v>
      </c>
      <c r="I463" s="167" t="s">
        <v>23</v>
      </c>
      <c r="J463" s="167" t="s">
        <v>23</v>
      </c>
      <c r="K463" s="167" t="s">
        <v>23</v>
      </c>
      <c r="L463" s="167" t="s">
        <v>23</v>
      </c>
      <c r="M463" s="167" t="s">
        <v>23</v>
      </c>
      <c r="N463" s="167" t="s">
        <v>23</v>
      </c>
      <c r="O463" s="167" t="s">
        <v>23</v>
      </c>
      <c r="P463" s="418" t="s">
        <v>23</v>
      </c>
    </row>
    <row r="464" spans="1:16" ht="27" customHeight="1">
      <c r="A464" s="214">
        <v>10</v>
      </c>
      <c r="B464" s="730"/>
      <c r="C464" s="263" t="s">
        <v>2022</v>
      </c>
      <c r="D464" s="203" t="s">
        <v>1999</v>
      </c>
      <c r="E464" s="167" t="s">
        <v>23</v>
      </c>
      <c r="F464" s="200">
        <v>1970</v>
      </c>
      <c r="G464" s="342">
        <v>2113800</v>
      </c>
      <c r="H464" s="557">
        <v>813</v>
      </c>
      <c r="I464" s="167" t="s">
        <v>23</v>
      </c>
      <c r="J464" s="167" t="s">
        <v>23</v>
      </c>
      <c r="K464" s="167" t="s">
        <v>23</v>
      </c>
      <c r="L464" s="167" t="s">
        <v>23</v>
      </c>
      <c r="M464" s="167" t="s">
        <v>23</v>
      </c>
      <c r="N464" s="167" t="s">
        <v>23</v>
      </c>
      <c r="O464" s="167" t="s">
        <v>23</v>
      </c>
      <c r="P464" s="418" t="s">
        <v>23</v>
      </c>
    </row>
    <row r="465" spans="1:16">
      <c r="A465" s="214">
        <v>11</v>
      </c>
      <c r="B465" s="730"/>
      <c r="C465" s="263" t="s">
        <v>2083</v>
      </c>
      <c r="D465" s="203" t="s">
        <v>2000</v>
      </c>
      <c r="E465" s="167" t="s">
        <v>23</v>
      </c>
      <c r="F465" s="200">
        <v>1970</v>
      </c>
      <c r="G465" s="342">
        <v>546000</v>
      </c>
      <c r="H465" s="557">
        <v>210</v>
      </c>
      <c r="I465" s="167" t="s">
        <v>23</v>
      </c>
      <c r="J465" s="167" t="s">
        <v>23</v>
      </c>
      <c r="K465" s="167" t="s">
        <v>23</v>
      </c>
      <c r="L465" s="167" t="s">
        <v>23</v>
      </c>
      <c r="M465" s="167" t="s">
        <v>23</v>
      </c>
      <c r="N465" s="167" t="s">
        <v>23</v>
      </c>
      <c r="O465" s="167" t="s">
        <v>23</v>
      </c>
      <c r="P465" s="418" t="s">
        <v>23</v>
      </c>
    </row>
    <row r="466" spans="1:16" ht="25.5">
      <c r="A466" s="214">
        <v>12</v>
      </c>
      <c r="B466" s="730"/>
      <c r="C466" s="263" t="s">
        <v>2082</v>
      </c>
      <c r="D466" s="263" t="s">
        <v>2089</v>
      </c>
      <c r="E466" s="167" t="s">
        <v>23</v>
      </c>
      <c r="F466" s="200">
        <v>1970</v>
      </c>
      <c r="G466" s="342">
        <v>3334500</v>
      </c>
      <c r="H466" s="557">
        <v>1282.5</v>
      </c>
      <c r="I466" s="167" t="s">
        <v>23</v>
      </c>
      <c r="J466" s="167" t="s">
        <v>23</v>
      </c>
      <c r="K466" s="167" t="s">
        <v>23</v>
      </c>
      <c r="L466" s="167" t="s">
        <v>23</v>
      </c>
      <c r="M466" s="167" t="s">
        <v>23</v>
      </c>
      <c r="N466" s="167" t="s">
        <v>23</v>
      </c>
      <c r="O466" s="167" t="s">
        <v>23</v>
      </c>
      <c r="P466" s="418" t="s">
        <v>23</v>
      </c>
    </row>
    <row r="467" spans="1:16" ht="15" customHeight="1">
      <c r="A467" s="214">
        <v>13</v>
      </c>
      <c r="B467" s="730"/>
      <c r="C467" s="263" t="s">
        <v>2024</v>
      </c>
      <c r="D467" s="203" t="s">
        <v>2001</v>
      </c>
      <c r="E467" s="167" t="s">
        <v>23</v>
      </c>
      <c r="F467" s="200">
        <v>1993</v>
      </c>
      <c r="G467" s="342">
        <v>1851200</v>
      </c>
      <c r="H467" s="557">
        <v>712</v>
      </c>
      <c r="I467" s="167" t="s">
        <v>23</v>
      </c>
      <c r="J467" s="167" t="s">
        <v>23</v>
      </c>
      <c r="K467" s="167" t="s">
        <v>23</v>
      </c>
      <c r="L467" s="167" t="s">
        <v>23</v>
      </c>
      <c r="M467" s="167" t="s">
        <v>23</v>
      </c>
      <c r="N467" s="167" t="s">
        <v>23</v>
      </c>
      <c r="O467" s="167" t="s">
        <v>23</v>
      </c>
      <c r="P467" s="418" t="s">
        <v>23</v>
      </c>
    </row>
    <row r="468" spans="1:16" ht="25.5">
      <c r="A468" s="214">
        <v>14</v>
      </c>
      <c r="B468" s="730"/>
      <c r="C468" s="263" t="s">
        <v>2025</v>
      </c>
      <c r="D468" s="203" t="s">
        <v>2002</v>
      </c>
      <c r="E468" s="167" t="s">
        <v>23</v>
      </c>
      <c r="F468" s="200">
        <v>1993</v>
      </c>
      <c r="G468" s="342">
        <v>9152000</v>
      </c>
      <c r="H468" s="557">
        <v>3520</v>
      </c>
      <c r="I468" s="167" t="s">
        <v>23</v>
      </c>
      <c r="J468" s="167" t="s">
        <v>23</v>
      </c>
      <c r="K468" s="167" t="s">
        <v>23</v>
      </c>
      <c r="L468" s="167" t="s">
        <v>23</v>
      </c>
      <c r="M468" s="167" t="s">
        <v>23</v>
      </c>
      <c r="N468" s="167" t="s">
        <v>23</v>
      </c>
      <c r="O468" s="167" t="s">
        <v>23</v>
      </c>
      <c r="P468" s="418" t="s">
        <v>23</v>
      </c>
    </row>
    <row r="469" spans="1:16" ht="25.5">
      <c r="A469" s="214">
        <v>15</v>
      </c>
      <c r="B469" s="730"/>
      <c r="C469" s="263" t="s">
        <v>2026</v>
      </c>
      <c r="D469" s="203" t="s">
        <v>2003</v>
      </c>
      <c r="E469" s="167" t="s">
        <v>23</v>
      </c>
      <c r="F469" s="200">
        <v>1996</v>
      </c>
      <c r="G469" s="342">
        <v>431069.23</v>
      </c>
      <c r="H469" s="557">
        <v>62</v>
      </c>
      <c r="I469" s="167" t="s">
        <v>23</v>
      </c>
      <c r="J469" s="167" t="s">
        <v>23</v>
      </c>
      <c r="K469" s="167" t="s">
        <v>23</v>
      </c>
      <c r="L469" s="167" t="s">
        <v>23</v>
      </c>
      <c r="M469" s="167" t="s">
        <v>23</v>
      </c>
      <c r="N469" s="167" t="s">
        <v>23</v>
      </c>
      <c r="O469" s="167" t="s">
        <v>23</v>
      </c>
      <c r="P469" s="418" t="s">
        <v>23</v>
      </c>
    </row>
    <row r="470" spans="1:16" ht="25.5">
      <c r="A470" s="214">
        <v>16</v>
      </c>
      <c r="B470" s="730"/>
      <c r="C470" s="263" t="s">
        <v>2007</v>
      </c>
      <c r="D470" s="203" t="s">
        <v>535</v>
      </c>
      <c r="E470" s="167" t="s">
        <v>23</v>
      </c>
      <c r="F470" s="200">
        <v>1970</v>
      </c>
      <c r="G470" s="342">
        <v>82990.38</v>
      </c>
      <c r="H470" s="557" t="s">
        <v>23</v>
      </c>
      <c r="I470" s="167" t="s">
        <v>23</v>
      </c>
      <c r="J470" s="167" t="s">
        <v>23</v>
      </c>
      <c r="K470" s="167" t="s">
        <v>23</v>
      </c>
      <c r="L470" s="167" t="s">
        <v>23</v>
      </c>
      <c r="M470" s="167" t="s">
        <v>23</v>
      </c>
      <c r="N470" s="167" t="s">
        <v>23</v>
      </c>
      <c r="O470" s="167" t="s">
        <v>23</v>
      </c>
      <c r="P470" s="418" t="s">
        <v>23</v>
      </c>
    </row>
    <row r="471" spans="1:16" ht="25.5">
      <c r="A471" s="214">
        <v>17</v>
      </c>
      <c r="B471" s="730"/>
      <c r="C471" s="263" t="s">
        <v>2006</v>
      </c>
      <c r="D471" s="203" t="s">
        <v>2004</v>
      </c>
      <c r="E471" s="167" t="s">
        <v>23</v>
      </c>
      <c r="F471" s="200">
        <v>1985</v>
      </c>
      <c r="G471" s="342">
        <v>63444.03</v>
      </c>
      <c r="H471" s="557" t="s">
        <v>23</v>
      </c>
      <c r="I471" s="167" t="s">
        <v>23</v>
      </c>
      <c r="J471" s="167" t="s">
        <v>23</v>
      </c>
      <c r="K471" s="167" t="s">
        <v>23</v>
      </c>
      <c r="L471" s="167" t="s">
        <v>23</v>
      </c>
      <c r="M471" s="167" t="s">
        <v>23</v>
      </c>
      <c r="N471" s="167" t="s">
        <v>23</v>
      </c>
      <c r="O471" s="167" t="s">
        <v>23</v>
      </c>
      <c r="P471" s="418" t="s">
        <v>23</v>
      </c>
    </row>
    <row r="472" spans="1:16" ht="25.5">
      <c r="A472" s="214">
        <v>18</v>
      </c>
      <c r="B472" s="730"/>
      <c r="C472" s="263" t="s">
        <v>2027</v>
      </c>
      <c r="D472" s="203" t="s">
        <v>535</v>
      </c>
      <c r="E472" s="167" t="s">
        <v>23</v>
      </c>
      <c r="F472" s="200">
        <v>1989</v>
      </c>
      <c r="G472" s="342">
        <v>112642.33</v>
      </c>
      <c r="H472" s="557" t="s">
        <v>23</v>
      </c>
      <c r="I472" s="167" t="s">
        <v>23</v>
      </c>
      <c r="J472" s="167" t="s">
        <v>23</v>
      </c>
      <c r="K472" s="167" t="s">
        <v>23</v>
      </c>
      <c r="L472" s="167" t="s">
        <v>23</v>
      </c>
      <c r="M472" s="167" t="s">
        <v>23</v>
      </c>
      <c r="N472" s="167" t="s">
        <v>23</v>
      </c>
      <c r="O472" s="167" t="s">
        <v>23</v>
      </c>
      <c r="P472" s="418" t="s">
        <v>23</v>
      </c>
    </row>
    <row r="473" spans="1:16" ht="25.5">
      <c r="A473" s="214">
        <v>19</v>
      </c>
      <c r="B473" s="730"/>
      <c r="C473" s="263" t="s">
        <v>2084</v>
      </c>
      <c r="D473" s="203" t="s">
        <v>535</v>
      </c>
      <c r="E473" s="167" t="s">
        <v>23</v>
      </c>
      <c r="F473" s="200">
        <v>2001</v>
      </c>
      <c r="G473" s="342">
        <v>16887.91</v>
      </c>
      <c r="H473" s="557" t="s">
        <v>23</v>
      </c>
      <c r="I473" s="167" t="s">
        <v>23</v>
      </c>
      <c r="J473" s="167" t="s">
        <v>23</v>
      </c>
      <c r="K473" s="167" t="s">
        <v>23</v>
      </c>
      <c r="L473" s="167" t="s">
        <v>23</v>
      </c>
      <c r="M473" s="167" t="s">
        <v>23</v>
      </c>
      <c r="N473" s="167" t="s">
        <v>23</v>
      </c>
      <c r="O473" s="167" t="s">
        <v>23</v>
      </c>
      <c r="P473" s="418" t="s">
        <v>23</v>
      </c>
    </row>
    <row r="474" spans="1:16" ht="25.5">
      <c r="A474" s="214">
        <v>20</v>
      </c>
      <c r="B474" s="730"/>
      <c r="C474" s="263" t="s">
        <v>2005</v>
      </c>
      <c r="D474" s="203" t="s">
        <v>1947</v>
      </c>
      <c r="E474" s="167" t="s">
        <v>23</v>
      </c>
      <c r="F474" s="142">
        <v>1989</v>
      </c>
      <c r="G474" s="342">
        <v>907400</v>
      </c>
      <c r="H474" s="557">
        <v>349</v>
      </c>
      <c r="I474" s="167" t="s">
        <v>23</v>
      </c>
      <c r="J474" s="167" t="s">
        <v>23</v>
      </c>
      <c r="K474" s="167" t="s">
        <v>23</v>
      </c>
      <c r="L474" s="167" t="s">
        <v>23</v>
      </c>
      <c r="M474" s="167" t="s">
        <v>23</v>
      </c>
      <c r="N474" s="167" t="s">
        <v>23</v>
      </c>
      <c r="O474" s="167" t="s">
        <v>23</v>
      </c>
      <c r="P474" s="418" t="s">
        <v>23</v>
      </c>
    </row>
    <row r="475" spans="1:16" ht="25.5">
      <c r="A475" s="214">
        <v>21</v>
      </c>
      <c r="B475" s="730"/>
      <c r="C475" s="263" t="s">
        <v>2028</v>
      </c>
      <c r="D475" s="203" t="s">
        <v>1948</v>
      </c>
      <c r="E475" s="167" t="s">
        <v>23</v>
      </c>
      <c r="F475" s="142">
        <v>1979</v>
      </c>
      <c r="G475" s="342">
        <v>430040</v>
      </c>
      <c r="H475" s="555">
        <v>165.4</v>
      </c>
      <c r="I475" s="167" t="s">
        <v>23</v>
      </c>
      <c r="J475" s="167" t="s">
        <v>23</v>
      </c>
      <c r="K475" s="167" t="s">
        <v>23</v>
      </c>
      <c r="L475" s="167" t="s">
        <v>23</v>
      </c>
      <c r="M475" s="167" t="s">
        <v>23</v>
      </c>
      <c r="N475" s="167" t="s">
        <v>23</v>
      </c>
      <c r="O475" s="167" t="s">
        <v>23</v>
      </c>
      <c r="P475" s="418" t="s">
        <v>23</v>
      </c>
    </row>
    <row r="476" spans="1:16" ht="38.25">
      <c r="A476" s="214">
        <v>22</v>
      </c>
      <c r="B476" s="730"/>
      <c r="C476" s="263" t="s">
        <v>1763</v>
      </c>
      <c r="D476" s="261" t="s">
        <v>1946</v>
      </c>
      <c r="E476" s="167" t="s">
        <v>23</v>
      </c>
      <c r="F476" s="142">
        <v>1980</v>
      </c>
      <c r="G476" s="342">
        <v>625690</v>
      </c>
      <c r="H476" s="557" t="s">
        <v>1989</v>
      </c>
      <c r="I476" s="167" t="s">
        <v>23</v>
      </c>
      <c r="J476" s="167" t="s">
        <v>23</v>
      </c>
      <c r="K476" s="167" t="s">
        <v>23</v>
      </c>
      <c r="L476" s="167" t="s">
        <v>23</v>
      </c>
      <c r="M476" s="167" t="s">
        <v>23</v>
      </c>
      <c r="N476" s="167" t="s">
        <v>23</v>
      </c>
      <c r="O476" s="167" t="s">
        <v>23</v>
      </c>
      <c r="P476" s="418" t="s">
        <v>23</v>
      </c>
    </row>
    <row r="477" spans="1:16" ht="25.5">
      <c r="A477" s="214">
        <v>23</v>
      </c>
      <c r="B477" s="730"/>
      <c r="C477" s="337" t="s">
        <v>3076</v>
      </c>
      <c r="D477" s="87" t="s">
        <v>3075</v>
      </c>
      <c r="E477" s="341" t="s">
        <v>23</v>
      </c>
      <c r="F477" s="200">
        <v>2009</v>
      </c>
      <c r="G477" s="342">
        <v>114609.8</v>
      </c>
      <c r="H477" s="556" t="s">
        <v>23</v>
      </c>
      <c r="I477" s="87" t="s">
        <v>23</v>
      </c>
      <c r="J477" s="87" t="s">
        <v>23</v>
      </c>
      <c r="K477" s="572" t="s">
        <v>23</v>
      </c>
      <c r="L477" s="572" t="s">
        <v>23</v>
      </c>
      <c r="M477" s="572" t="s">
        <v>23</v>
      </c>
      <c r="N477" s="572" t="s">
        <v>23</v>
      </c>
      <c r="O477" s="572" t="s">
        <v>23</v>
      </c>
      <c r="P477" s="418" t="s">
        <v>23</v>
      </c>
    </row>
    <row r="478" spans="1:16" ht="25.5">
      <c r="A478" s="214">
        <v>24</v>
      </c>
      <c r="B478" s="683"/>
      <c r="C478" s="337" t="s">
        <v>1768</v>
      </c>
      <c r="D478" s="87" t="s">
        <v>3075</v>
      </c>
      <c r="E478" s="341" t="s">
        <v>23</v>
      </c>
      <c r="F478" s="200">
        <v>2009</v>
      </c>
      <c r="G478" s="342">
        <v>146067.76999999999</v>
      </c>
      <c r="H478" s="556" t="s">
        <v>23</v>
      </c>
      <c r="I478" s="87" t="s">
        <v>23</v>
      </c>
      <c r="J478" s="87" t="s">
        <v>23</v>
      </c>
      <c r="K478" s="572" t="s">
        <v>23</v>
      </c>
      <c r="L478" s="572" t="s">
        <v>23</v>
      </c>
      <c r="M478" s="572" t="s">
        <v>23</v>
      </c>
      <c r="N478" s="572" t="s">
        <v>23</v>
      </c>
      <c r="O478" s="572" t="s">
        <v>23</v>
      </c>
      <c r="P478" s="418" t="s">
        <v>23</v>
      </c>
    </row>
    <row r="479" spans="1:16" ht="25.5">
      <c r="A479" s="214">
        <v>25</v>
      </c>
      <c r="B479" s="729" t="s">
        <v>2091</v>
      </c>
      <c r="C479" s="263" t="s">
        <v>2085</v>
      </c>
      <c r="D479" s="203" t="s">
        <v>535</v>
      </c>
      <c r="E479" s="167" t="s">
        <v>23</v>
      </c>
      <c r="F479" s="200">
        <v>2000</v>
      </c>
      <c r="G479" s="342">
        <v>3275</v>
      </c>
      <c r="H479" s="557" t="s">
        <v>23</v>
      </c>
      <c r="I479" s="167" t="s">
        <v>23</v>
      </c>
      <c r="J479" s="167" t="s">
        <v>23</v>
      </c>
      <c r="K479" s="167" t="s">
        <v>23</v>
      </c>
      <c r="L479" s="167" t="s">
        <v>23</v>
      </c>
      <c r="M479" s="167" t="s">
        <v>23</v>
      </c>
      <c r="N479" s="167" t="s">
        <v>23</v>
      </c>
      <c r="O479" s="167" t="s">
        <v>23</v>
      </c>
      <c r="P479" s="418" t="s">
        <v>23</v>
      </c>
    </row>
    <row r="480" spans="1:16" ht="25.5">
      <c r="A480" s="214">
        <v>26</v>
      </c>
      <c r="B480" s="729"/>
      <c r="C480" s="263" t="s">
        <v>2029</v>
      </c>
      <c r="D480" s="261" t="s">
        <v>1945</v>
      </c>
      <c r="E480" s="167" t="s">
        <v>23</v>
      </c>
      <c r="F480" s="200">
        <v>2000</v>
      </c>
      <c r="G480" s="342">
        <v>8600.9</v>
      </c>
      <c r="H480" s="557" t="s">
        <v>23</v>
      </c>
      <c r="I480" s="167" t="s">
        <v>23</v>
      </c>
      <c r="J480" s="167" t="s">
        <v>23</v>
      </c>
      <c r="K480" s="167" t="s">
        <v>23</v>
      </c>
      <c r="L480" s="167" t="s">
        <v>23</v>
      </c>
      <c r="M480" s="167" t="s">
        <v>23</v>
      </c>
      <c r="N480" s="167" t="s">
        <v>23</v>
      </c>
      <c r="O480" s="167" t="s">
        <v>23</v>
      </c>
      <c r="P480" s="418" t="s">
        <v>23</v>
      </c>
    </row>
    <row r="481" spans="1:16">
      <c r="A481" s="214">
        <v>27</v>
      </c>
      <c r="B481" s="729"/>
      <c r="C481" s="263" t="s">
        <v>1761</v>
      </c>
      <c r="D481" s="261" t="s">
        <v>1944</v>
      </c>
      <c r="E481" s="167" t="s">
        <v>23</v>
      </c>
      <c r="F481" s="142">
        <v>2004</v>
      </c>
      <c r="G481" s="342">
        <v>3458000</v>
      </c>
      <c r="H481" s="557">
        <v>1330</v>
      </c>
      <c r="I481" s="167" t="s">
        <v>23</v>
      </c>
      <c r="J481" s="167" t="s">
        <v>23</v>
      </c>
      <c r="K481" s="167" t="s">
        <v>23</v>
      </c>
      <c r="L481" s="167" t="s">
        <v>23</v>
      </c>
      <c r="M481" s="167" t="s">
        <v>23</v>
      </c>
      <c r="N481" s="167" t="s">
        <v>23</v>
      </c>
      <c r="O481" s="167" t="s">
        <v>23</v>
      </c>
      <c r="P481" s="418" t="s">
        <v>23</v>
      </c>
    </row>
    <row r="482" spans="1:16">
      <c r="A482" s="214">
        <v>28</v>
      </c>
      <c r="B482" s="729"/>
      <c r="C482" s="263" t="s">
        <v>1762</v>
      </c>
      <c r="D482" s="203" t="s">
        <v>1943</v>
      </c>
      <c r="E482" s="167" t="s">
        <v>23</v>
      </c>
      <c r="F482" s="142">
        <v>2000</v>
      </c>
      <c r="G482" s="342">
        <v>34691.5</v>
      </c>
      <c r="H482" s="555">
        <v>405</v>
      </c>
      <c r="I482" s="167" t="s">
        <v>23</v>
      </c>
      <c r="J482" s="167" t="s">
        <v>23</v>
      </c>
      <c r="K482" s="167" t="s">
        <v>23</v>
      </c>
      <c r="L482" s="167" t="s">
        <v>23</v>
      </c>
      <c r="M482" s="167" t="s">
        <v>23</v>
      </c>
      <c r="N482" s="167" t="s">
        <v>23</v>
      </c>
      <c r="O482" s="167" t="s">
        <v>23</v>
      </c>
      <c r="P482" s="418" t="s">
        <v>23</v>
      </c>
    </row>
    <row r="483" spans="1:16" ht="25.5">
      <c r="A483" s="214">
        <v>29</v>
      </c>
      <c r="B483" s="729" t="s">
        <v>1754</v>
      </c>
      <c r="C483" s="263" t="s">
        <v>2032</v>
      </c>
      <c r="D483" s="203" t="s">
        <v>2035</v>
      </c>
      <c r="E483" s="167" t="s">
        <v>23</v>
      </c>
      <c r="F483" s="142">
        <v>1992</v>
      </c>
      <c r="G483" s="342">
        <v>179140</v>
      </c>
      <c r="H483" s="557">
        <v>68.900000000000006</v>
      </c>
      <c r="I483" s="167" t="s">
        <v>23</v>
      </c>
      <c r="J483" s="167" t="s">
        <v>23</v>
      </c>
      <c r="K483" s="167" t="s">
        <v>23</v>
      </c>
      <c r="L483" s="167" t="s">
        <v>23</v>
      </c>
      <c r="M483" s="167" t="s">
        <v>23</v>
      </c>
      <c r="N483" s="167" t="s">
        <v>23</v>
      </c>
      <c r="O483" s="167" t="s">
        <v>23</v>
      </c>
      <c r="P483" s="418" t="s">
        <v>23</v>
      </c>
    </row>
    <row r="484" spans="1:16" ht="25.5">
      <c r="A484" s="214">
        <v>30</v>
      </c>
      <c r="B484" s="729"/>
      <c r="C484" s="263" t="s">
        <v>2033</v>
      </c>
      <c r="D484" s="263" t="s">
        <v>2036</v>
      </c>
      <c r="E484" s="167" t="s">
        <v>23</v>
      </c>
      <c r="F484" s="142">
        <v>2009</v>
      </c>
      <c r="G484" s="342">
        <v>153400</v>
      </c>
      <c r="H484" s="557">
        <v>59</v>
      </c>
      <c r="I484" s="167" t="s">
        <v>23</v>
      </c>
      <c r="J484" s="167" t="s">
        <v>23</v>
      </c>
      <c r="K484" s="167" t="s">
        <v>23</v>
      </c>
      <c r="L484" s="167" t="s">
        <v>23</v>
      </c>
      <c r="M484" s="167" t="s">
        <v>23</v>
      </c>
      <c r="N484" s="167" t="s">
        <v>23</v>
      </c>
      <c r="O484" s="167" t="s">
        <v>23</v>
      </c>
      <c r="P484" s="418" t="s">
        <v>23</v>
      </c>
    </row>
    <row r="485" spans="1:16" ht="25.5">
      <c r="A485" s="214">
        <v>31</v>
      </c>
      <c r="B485" s="729"/>
      <c r="C485" s="263" t="s">
        <v>2065</v>
      </c>
      <c r="D485" s="203" t="s">
        <v>2037</v>
      </c>
      <c r="E485" s="167" t="s">
        <v>23</v>
      </c>
      <c r="F485" s="200">
        <v>1972</v>
      </c>
      <c r="G485" s="342">
        <v>2700518.36</v>
      </c>
      <c r="H485" s="557" t="s">
        <v>23</v>
      </c>
      <c r="I485" s="167" t="s">
        <v>23</v>
      </c>
      <c r="J485" s="167" t="s">
        <v>23</v>
      </c>
      <c r="K485" s="167" t="s">
        <v>23</v>
      </c>
      <c r="L485" s="167" t="s">
        <v>23</v>
      </c>
      <c r="M485" s="167" t="s">
        <v>23</v>
      </c>
      <c r="N485" s="167" t="s">
        <v>23</v>
      </c>
      <c r="O485" s="167" t="s">
        <v>23</v>
      </c>
      <c r="P485" s="418" t="s">
        <v>23</v>
      </c>
    </row>
    <row r="486" spans="1:16" ht="25.5">
      <c r="A486" s="214">
        <v>32</v>
      </c>
      <c r="B486" s="729"/>
      <c r="C486" s="263" t="s">
        <v>1764</v>
      </c>
      <c r="D486" s="87" t="s">
        <v>1627</v>
      </c>
      <c r="E486" s="167" t="s">
        <v>23</v>
      </c>
      <c r="F486" s="200">
        <v>1991</v>
      </c>
      <c r="G486" s="342">
        <v>141081.72</v>
      </c>
      <c r="H486" s="557" t="s">
        <v>23</v>
      </c>
      <c r="I486" s="167" t="s">
        <v>23</v>
      </c>
      <c r="J486" s="167" t="s">
        <v>23</v>
      </c>
      <c r="K486" s="167" t="s">
        <v>23</v>
      </c>
      <c r="L486" s="167" t="s">
        <v>23</v>
      </c>
      <c r="M486" s="167" t="s">
        <v>23</v>
      </c>
      <c r="N486" s="167" t="s">
        <v>23</v>
      </c>
      <c r="O486" s="167" t="s">
        <v>23</v>
      </c>
      <c r="P486" s="418" t="s">
        <v>23</v>
      </c>
    </row>
    <row r="487" spans="1:16" ht="25.5">
      <c r="A487" s="214">
        <v>33</v>
      </c>
      <c r="B487" s="729"/>
      <c r="C487" s="263" t="s">
        <v>1939</v>
      </c>
      <c r="D487" s="263" t="s">
        <v>2038</v>
      </c>
      <c r="E487" s="167" t="s">
        <v>23</v>
      </c>
      <c r="F487" s="200">
        <v>1999</v>
      </c>
      <c r="G487" s="342">
        <v>8519123.4399999995</v>
      </c>
      <c r="H487" s="557" t="s">
        <v>23</v>
      </c>
      <c r="I487" s="167" t="s">
        <v>23</v>
      </c>
      <c r="J487" s="167" t="s">
        <v>23</v>
      </c>
      <c r="K487" s="167" t="s">
        <v>23</v>
      </c>
      <c r="L487" s="167" t="s">
        <v>23</v>
      </c>
      <c r="M487" s="167" t="s">
        <v>23</v>
      </c>
      <c r="N487" s="167" t="s">
        <v>23</v>
      </c>
      <c r="O487" s="167" t="s">
        <v>23</v>
      </c>
      <c r="P487" s="418" t="s">
        <v>23</v>
      </c>
    </row>
    <row r="488" spans="1:16" ht="15.75" customHeight="1">
      <c r="A488" s="701"/>
      <c r="B488" s="701"/>
      <c r="C488" s="701"/>
      <c r="D488" s="701"/>
      <c r="E488" s="701" t="s">
        <v>1242</v>
      </c>
      <c r="F488" s="701"/>
      <c r="G488" s="235">
        <f>SUM(G455:G487)</f>
        <v>46422819.679999992</v>
      </c>
      <c r="H488" s="708"/>
      <c r="I488" s="708"/>
      <c r="J488" s="708"/>
      <c r="K488" s="708"/>
      <c r="L488" s="708"/>
      <c r="M488" s="708"/>
      <c r="N488" s="708"/>
      <c r="O488" s="708"/>
      <c r="P488" s="708"/>
    </row>
    <row r="489" spans="1:16" ht="15.75" customHeight="1">
      <c r="A489" s="727" t="s">
        <v>2110</v>
      </c>
      <c r="B489" s="728"/>
      <c r="C489" s="728"/>
      <c r="D489" s="728"/>
      <c r="E489" s="728"/>
      <c r="F489" s="728"/>
      <c r="G489" s="728"/>
      <c r="H489" s="728"/>
      <c r="I489" s="728"/>
      <c r="J489" s="728"/>
      <c r="K489" s="728"/>
      <c r="L489" s="728"/>
      <c r="M489" s="728"/>
      <c r="N489" s="728"/>
      <c r="O489" s="728"/>
      <c r="P489" s="419"/>
    </row>
    <row r="490" spans="1:16" ht="42" customHeight="1">
      <c r="A490" s="214">
        <v>1</v>
      </c>
      <c r="B490" s="738" t="s">
        <v>2116</v>
      </c>
      <c r="C490" s="298" t="s">
        <v>2112</v>
      </c>
      <c r="D490" s="293" t="s">
        <v>2119</v>
      </c>
      <c r="E490" s="292" t="s">
        <v>29</v>
      </c>
      <c r="F490" s="293" t="s">
        <v>3404</v>
      </c>
      <c r="G490" s="731">
        <v>25116000</v>
      </c>
      <c r="H490" s="584">
        <v>3300</v>
      </c>
      <c r="I490" s="296">
        <v>2</v>
      </c>
      <c r="J490" s="296" t="s">
        <v>74</v>
      </c>
      <c r="K490" s="297" t="s">
        <v>29</v>
      </c>
      <c r="L490" s="296" t="s">
        <v>74</v>
      </c>
      <c r="M490" s="738" t="s">
        <v>2128</v>
      </c>
      <c r="N490" s="738" t="s">
        <v>2126</v>
      </c>
      <c r="O490" s="299" t="s">
        <v>2125</v>
      </c>
      <c r="P490" s="420" t="s">
        <v>2123</v>
      </c>
    </row>
    <row r="491" spans="1:16" ht="42" customHeight="1">
      <c r="A491" s="214">
        <v>2</v>
      </c>
      <c r="B491" s="740"/>
      <c r="C491" s="298" t="s">
        <v>2113</v>
      </c>
      <c r="D491" s="293" t="s">
        <v>2119</v>
      </c>
      <c r="E491" s="292" t="s">
        <v>29</v>
      </c>
      <c r="F491" s="293" t="s">
        <v>3404</v>
      </c>
      <c r="G491" s="733"/>
      <c r="H491" s="584">
        <v>6360</v>
      </c>
      <c r="I491" s="296">
        <v>3</v>
      </c>
      <c r="J491" s="296" t="s">
        <v>74</v>
      </c>
      <c r="K491" s="297" t="s">
        <v>29</v>
      </c>
      <c r="L491" s="296" t="s">
        <v>2121</v>
      </c>
      <c r="M491" s="739"/>
      <c r="N491" s="740"/>
      <c r="O491" s="301" t="s">
        <v>2125</v>
      </c>
      <c r="P491" s="421" t="s">
        <v>2122</v>
      </c>
    </row>
    <row r="492" spans="1:16" ht="42" customHeight="1">
      <c r="A492" s="214">
        <v>3</v>
      </c>
      <c r="B492" s="740"/>
      <c r="C492" s="298" t="s">
        <v>2114</v>
      </c>
      <c r="D492" s="293" t="s">
        <v>2120</v>
      </c>
      <c r="E492" s="292" t="s">
        <v>29</v>
      </c>
      <c r="F492" s="293">
        <v>2013</v>
      </c>
      <c r="G492" s="731">
        <v>235070.52</v>
      </c>
      <c r="H492" s="585">
        <v>15.2</v>
      </c>
      <c r="I492" s="297">
        <v>1</v>
      </c>
      <c r="J492" s="296" t="s">
        <v>74</v>
      </c>
      <c r="K492" s="297" t="s">
        <v>29</v>
      </c>
      <c r="L492" s="297" t="s">
        <v>74</v>
      </c>
      <c r="M492" s="298" t="s">
        <v>2127</v>
      </c>
      <c r="N492" s="293" t="s">
        <v>2127</v>
      </c>
      <c r="O492" s="293" t="s">
        <v>2127</v>
      </c>
      <c r="P492" s="422" t="s">
        <v>23</v>
      </c>
    </row>
    <row r="493" spans="1:16" ht="27" customHeight="1">
      <c r="A493" s="214">
        <v>4</v>
      </c>
      <c r="B493" s="740"/>
      <c r="C493" s="298" t="s">
        <v>2115</v>
      </c>
      <c r="D493" s="292" t="s">
        <v>2117</v>
      </c>
      <c r="E493" s="292" t="s">
        <v>29</v>
      </c>
      <c r="F493" s="293">
        <v>2013</v>
      </c>
      <c r="G493" s="732"/>
      <c r="H493" s="585">
        <v>687.25</v>
      </c>
      <c r="I493" s="302" t="s">
        <v>23</v>
      </c>
      <c r="J493" s="302" t="s">
        <v>23</v>
      </c>
      <c r="K493" s="302" t="s">
        <v>23</v>
      </c>
      <c r="L493" s="302" t="s">
        <v>23</v>
      </c>
      <c r="M493" s="298" t="s">
        <v>2144</v>
      </c>
      <c r="N493" s="302" t="s">
        <v>23</v>
      </c>
      <c r="O493" s="303" t="s">
        <v>23</v>
      </c>
      <c r="P493" s="422" t="s">
        <v>23</v>
      </c>
    </row>
    <row r="494" spans="1:16" ht="15.75" customHeight="1">
      <c r="A494" s="214">
        <v>5</v>
      </c>
      <c r="B494" s="740"/>
      <c r="C494" s="298" t="s">
        <v>1018</v>
      </c>
      <c r="D494" s="292" t="s">
        <v>2118</v>
      </c>
      <c r="E494" s="292" t="s">
        <v>29</v>
      </c>
      <c r="F494" s="293">
        <v>2013</v>
      </c>
      <c r="G494" s="733"/>
      <c r="H494" s="586" t="s">
        <v>23</v>
      </c>
      <c r="I494" s="302" t="s">
        <v>23</v>
      </c>
      <c r="J494" s="302" t="s">
        <v>23</v>
      </c>
      <c r="K494" s="302" t="s">
        <v>23</v>
      </c>
      <c r="L494" s="302" t="s">
        <v>23</v>
      </c>
      <c r="M494" s="300" t="s">
        <v>2143</v>
      </c>
      <c r="N494" s="302" t="s">
        <v>23</v>
      </c>
      <c r="O494" s="303" t="s">
        <v>23</v>
      </c>
      <c r="P494" s="422" t="s">
        <v>23</v>
      </c>
    </row>
    <row r="495" spans="1:16" ht="15.75" customHeight="1">
      <c r="A495" s="701"/>
      <c r="B495" s="701"/>
      <c r="C495" s="701"/>
      <c r="D495" s="701"/>
      <c r="E495" s="701" t="s">
        <v>1242</v>
      </c>
      <c r="F495" s="701"/>
      <c r="G495" s="235">
        <f>SUM(G490:G494)</f>
        <v>25351070.52</v>
      </c>
      <c r="H495" s="708"/>
      <c r="I495" s="708"/>
      <c r="J495" s="708"/>
      <c r="K495" s="708"/>
      <c r="L495" s="708"/>
      <c r="M495" s="708"/>
      <c r="N495" s="708"/>
      <c r="O495" s="708"/>
      <c r="P495" s="708"/>
    </row>
    <row r="496" spans="1:16" ht="15" customHeight="1">
      <c r="A496" s="726"/>
      <c r="B496" s="726"/>
      <c r="C496" s="726"/>
      <c r="D496" s="726"/>
      <c r="E496" s="726" t="s">
        <v>2105</v>
      </c>
      <c r="F496" s="726"/>
      <c r="G496" s="172">
        <f>SUM(G495,G488,G453,G413,G401,G343,G336,G330,G325,G320,G315,G308,G301,G298,G191,G188,G181,G177,G174,G168,G162,G155,G150,G144,G139,G135,G131,G127,G121,G116,G113,G108,G102,G96,G93,G90,G86,G83,G79,G76,G72,G69,G65,G62,G58,G55,G51,G37,G34,G30,G27,G23,G20,G12,G7)</f>
        <v>524448272.00999999</v>
      </c>
      <c r="H496" s="725"/>
      <c r="I496" s="725"/>
      <c r="J496" s="725"/>
      <c r="K496" s="725"/>
      <c r="L496" s="725"/>
      <c r="M496" s="725"/>
      <c r="N496" s="725"/>
      <c r="O496" s="725"/>
      <c r="P496" s="725"/>
    </row>
    <row r="498" spans="1:1">
      <c r="A498" s="82"/>
    </row>
    <row r="499" spans="1:1">
      <c r="A499" s="82"/>
    </row>
    <row r="500" spans="1:1">
      <c r="A500" s="82"/>
    </row>
  </sheetData>
  <mergeCells count="344">
    <mergeCell ref="H191:P191"/>
    <mergeCell ref="H188:P188"/>
    <mergeCell ref="F345:F349"/>
    <mergeCell ref="B318:B319"/>
    <mergeCell ref="A354:O354"/>
    <mergeCell ref="A330:D330"/>
    <mergeCell ref="A336:D336"/>
    <mergeCell ref="H325:P325"/>
    <mergeCell ref="P239:P240"/>
    <mergeCell ref="B232:B234"/>
    <mergeCell ref="B236:B238"/>
    <mergeCell ref="O239:O240"/>
    <mergeCell ref="B216:B219"/>
    <mergeCell ref="D197:D200"/>
    <mergeCell ref="F239:F240"/>
    <mergeCell ref="C239:C240"/>
    <mergeCell ref="P221:P222"/>
    <mergeCell ref="G202:G215"/>
    <mergeCell ref="A326:O326"/>
    <mergeCell ref="A308:D308"/>
    <mergeCell ref="E188:F188"/>
    <mergeCell ref="A192:O192"/>
    <mergeCell ref="O226:O230"/>
    <mergeCell ref="D216:D219"/>
    <mergeCell ref="B403:B412"/>
    <mergeCell ref="P226:P230"/>
    <mergeCell ref="A489:O489"/>
    <mergeCell ref="B490:B494"/>
    <mergeCell ref="M382:O382"/>
    <mergeCell ref="A355:O355"/>
    <mergeCell ref="A390:O390"/>
    <mergeCell ref="B383:B389"/>
    <mergeCell ref="M383:O383"/>
    <mergeCell ref="M384:O384"/>
    <mergeCell ref="M385:O385"/>
    <mergeCell ref="M386:O386"/>
    <mergeCell ref="M387:O387"/>
    <mergeCell ref="M388:O388"/>
    <mergeCell ref="M389:O389"/>
    <mergeCell ref="H301:P301"/>
    <mergeCell ref="D287:D290"/>
    <mergeCell ref="B287:B290"/>
    <mergeCell ref="G287:G290"/>
    <mergeCell ref="D291:D295"/>
    <mergeCell ref="B291:B295"/>
    <mergeCell ref="B296:B297"/>
    <mergeCell ref="H320:P320"/>
    <mergeCell ref="A320:D320"/>
    <mergeCell ref="A86:D86"/>
    <mergeCell ref="A90:D90"/>
    <mergeCell ref="A103:O103"/>
    <mergeCell ref="B104:B107"/>
    <mergeCell ref="P197:P200"/>
    <mergeCell ref="B332:B333"/>
    <mergeCell ref="A169:O169"/>
    <mergeCell ref="A156:O156"/>
    <mergeCell ref="A163:O163"/>
    <mergeCell ref="E150:F150"/>
    <mergeCell ref="E162:F162"/>
    <mergeCell ref="E155:F155"/>
    <mergeCell ref="A151:O151"/>
    <mergeCell ref="D164:D165"/>
    <mergeCell ref="D166:D167"/>
    <mergeCell ref="E181:F181"/>
    <mergeCell ref="A174:D174"/>
    <mergeCell ref="A177:D177"/>
    <mergeCell ref="A181:D181"/>
    <mergeCell ref="A175:O175"/>
    <mergeCell ref="A178:O178"/>
    <mergeCell ref="B197:B201"/>
    <mergeCell ref="A188:D188"/>
    <mergeCell ref="A191:D191"/>
    <mergeCell ref="H496:P496"/>
    <mergeCell ref="A496:D496"/>
    <mergeCell ref="E496:F496"/>
    <mergeCell ref="A402:O402"/>
    <mergeCell ref="A414:O414"/>
    <mergeCell ref="A454:O454"/>
    <mergeCell ref="E488:F488"/>
    <mergeCell ref="A488:D488"/>
    <mergeCell ref="B483:B487"/>
    <mergeCell ref="B479:B482"/>
    <mergeCell ref="B463:B478"/>
    <mergeCell ref="B455:B461"/>
    <mergeCell ref="A495:D495"/>
    <mergeCell ref="E495:F495"/>
    <mergeCell ref="H495:P495"/>
    <mergeCell ref="G492:G494"/>
    <mergeCell ref="H488:P488"/>
    <mergeCell ref="E453:F453"/>
    <mergeCell ref="A453:D453"/>
    <mergeCell ref="B415:B452"/>
    <mergeCell ref="G490:G491"/>
    <mergeCell ref="H453:P453"/>
    <mergeCell ref="M490:M491"/>
    <mergeCell ref="N490:N491"/>
    <mergeCell ref="A84:O84"/>
    <mergeCell ref="E83:F83"/>
    <mergeCell ref="A72:D72"/>
    <mergeCell ref="A76:D76"/>
    <mergeCell ref="A79:D79"/>
    <mergeCell ref="E135:F135"/>
    <mergeCell ref="H90:P90"/>
    <mergeCell ref="H86:P86"/>
    <mergeCell ref="E93:F93"/>
    <mergeCell ref="A87:O87"/>
    <mergeCell ref="A91:O91"/>
    <mergeCell ref="A94:O94"/>
    <mergeCell ref="E96:F96"/>
    <mergeCell ref="B88:B89"/>
    <mergeCell ref="E90:F90"/>
    <mergeCell ref="A135:D135"/>
    <mergeCell ref="H83:P83"/>
    <mergeCell ref="B81:B82"/>
    <mergeCell ref="A80:O80"/>
    <mergeCell ref="A83:D83"/>
    <mergeCell ref="E113:F113"/>
    <mergeCell ref="E127:F127"/>
    <mergeCell ref="E116:F116"/>
    <mergeCell ref="A109:O109"/>
    <mergeCell ref="E62:F62"/>
    <mergeCell ref="H79:P79"/>
    <mergeCell ref="H76:P76"/>
    <mergeCell ref="A70:O70"/>
    <mergeCell ref="H72:P72"/>
    <mergeCell ref="E65:F65"/>
    <mergeCell ref="E76:F76"/>
    <mergeCell ref="E72:F72"/>
    <mergeCell ref="A73:O73"/>
    <mergeCell ref="A77:O77"/>
    <mergeCell ref="B67:B68"/>
    <mergeCell ref="B74:B75"/>
    <mergeCell ref="E79:F79"/>
    <mergeCell ref="D183:D185"/>
    <mergeCell ref="B183:B187"/>
    <mergeCell ref="H181:P181"/>
    <mergeCell ref="H177:P177"/>
    <mergeCell ref="A162:D162"/>
    <mergeCell ref="E139:F139"/>
    <mergeCell ref="A182:O182"/>
    <mergeCell ref="B170:B173"/>
    <mergeCell ref="A168:D168"/>
    <mergeCell ref="A140:O140"/>
    <mergeCell ref="B146:B149"/>
    <mergeCell ref="A155:D155"/>
    <mergeCell ref="B164:B167"/>
    <mergeCell ref="A128:O128"/>
    <mergeCell ref="A132:O132"/>
    <mergeCell ref="H121:P121"/>
    <mergeCell ref="B118:B120"/>
    <mergeCell ref="A131:D131"/>
    <mergeCell ref="H116:P116"/>
    <mergeCell ref="B157:B161"/>
    <mergeCell ref="A139:D139"/>
    <mergeCell ref="A144:D144"/>
    <mergeCell ref="D141:D143"/>
    <mergeCell ref="H144:P144"/>
    <mergeCell ref="H139:P139"/>
    <mergeCell ref="A136:O136"/>
    <mergeCell ref="B152:B154"/>
    <mergeCell ref="H155:P155"/>
    <mergeCell ref="B39:B45"/>
    <mergeCell ref="B53:B54"/>
    <mergeCell ref="A93:D93"/>
    <mergeCell ref="B137:B138"/>
    <mergeCell ref="B141:B143"/>
    <mergeCell ref="A97:O97"/>
    <mergeCell ref="A121:D121"/>
    <mergeCell ref="A127:D127"/>
    <mergeCell ref="H113:P113"/>
    <mergeCell ref="H108:P108"/>
    <mergeCell ref="B133:B134"/>
    <mergeCell ref="E131:F131"/>
    <mergeCell ref="E121:F121"/>
    <mergeCell ref="B129:B130"/>
    <mergeCell ref="A113:D113"/>
    <mergeCell ref="A116:D116"/>
    <mergeCell ref="A117:O117"/>
    <mergeCell ref="A122:O122"/>
    <mergeCell ref="H93:P93"/>
    <mergeCell ref="B123:B126"/>
    <mergeCell ref="A96:D96"/>
    <mergeCell ref="A102:D102"/>
    <mergeCell ref="B98:B101"/>
    <mergeCell ref="A108:D108"/>
    <mergeCell ref="A52:O52"/>
    <mergeCell ref="A56:O56"/>
    <mergeCell ref="A59:O59"/>
    <mergeCell ref="H330:P330"/>
    <mergeCell ref="H336:P336"/>
    <mergeCell ref="A150:D150"/>
    <mergeCell ref="E336:F336"/>
    <mergeCell ref="A299:O299"/>
    <mergeCell ref="A302:O302"/>
    <mergeCell ref="E315:F315"/>
    <mergeCell ref="E320:F320"/>
    <mergeCell ref="E301:F301"/>
    <mergeCell ref="A309:O309"/>
    <mergeCell ref="E325:F325"/>
    <mergeCell ref="H135:P135"/>
    <mergeCell ref="H168:P168"/>
    <mergeCell ref="H315:P315"/>
    <mergeCell ref="H131:P131"/>
    <mergeCell ref="H127:P127"/>
    <mergeCell ref="E86:F86"/>
    <mergeCell ref="E144:F144"/>
    <mergeCell ref="H102:P102"/>
    <mergeCell ref="H96:P96"/>
    <mergeCell ref="B110:B112"/>
    <mergeCell ref="A1:O1"/>
    <mergeCell ref="A4:O4"/>
    <mergeCell ref="A8:O8"/>
    <mergeCell ref="A13:O13"/>
    <mergeCell ref="A21:O21"/>
    <mergeCell ref="A24:O24"/>
    <mergeCell ref="A28:O28"/>
    <mergeCell ref="A31:O31"/>
    <mergeCell ref="A35:O35"/>
    <mergeCell ref="D32:D33"/>
    <mergeCell ref="A2:A3"/>
    <mergeCell ref="C2:C3"/>
    <mergeCell ref="F2:F3"/>
    <mergeCell ref="B9:B11"/>
    <mergeCell ref="B2:B3"/>
    <mergeCell ref="E7:F7"/>
    <mergeCell ref="D5:D6"/>
    <mergeCell ref="A12:D12"/>
    <mergeCell ref="A20:D20"/>
    <mergeCell ref="A23:D23"/>
    <mergeCell ref="A27:D27"/>
    <mergeCell ref="A34:D34"/>
    <mergeCell ref="A7:D7"/>
    <mergeCell ref="B25:B26"/>
    <mergeCell ref="D2:D3"/>
    <mergeCell ref="E2:E3"/>
    <mergeCell ref="B32:B33"/>
    <mergeCell ref="M2:O2"/>
    <mergeCell ref="H20:P20"/>
    <mergeCell ref="L2:L3"/>
    <mergeCell ref="H2:H3"/>
    <mergeCell ref="I2:I3"/>
    <mergeCell ref="K2:K3"/>
    <mergeCell ref="P2:P3"/>
    <mergeCell ref="J2:J3"/>
    <mergeCell ref="H30:P30"/>
    <mergeCell ref="H27:P27"/>
    <mergeCell ref="H23:P23"/>
    <mergeCell ref="G2:G3"/>
    <mergeCell ref="E30:F30"/>
    <mergeCell ref="E20:F20"/>
    <mergeCell ref="A30:D30"/>
    <mergeCell ref="H12:P12"/>
    <mergeCell ref="H7:P7"/>
    <mergeCell ref="E23:F23"/>
    <mergeCell ref="E27:F27"/>
    <mergeCell ref="B14:B19"/>
    <mergeCell ref="D14:D18"/>
    <mergeCell ref="A58:D58"/>
    <mergeCell ref="A62:D62"/>
    <mergeCell ref="A65:D65"/>
    <mergeCell ref="A69:D69"/>
    <mergeCell ref="A63:O63"/>
    <mergeCell ref="H34:P34"/>
    <mergeCell ref="E69:F69"/>
    <mergeCell ref="H69:P69"/>
    <mergeCell ref="H65:P65"/>
    <mergeCell ref="H62:P62"/>
    <mergeCell ref="H58:P58"/>
    <mergeCell ref="H55:P55"/>
    <mergeCell ref="H51:P51"/>
    <mergeCell ref="A66:O66"/>
    <mergeCell ref="H37:P37"/>
    <mergeCell ref="E37:F37"/>
    <mergeCell ref="E51:F51"/>
    <mergeCell ref="E55:F55"/>
    <mergeCell ref="A37:D37"/>
    <mergeCell ref="A51:D51"/>
    <mergeCell ref="A55:D55"/>
    <mergeCell ref="E58:F58"/>
    <mergeCell ref="B46:B48"/>
    <mergeCell ref="A38:O38"/>
    <mergeCell ref="E12:F12"/>
    <mergeCell ref="H308:P308"/>
    <mergeCell ref="E413:F413"/>
    <mergeCell ref="E330:F330"/>
    <mergeCell ref="E102:F102"/>
    <mergeCell ref="E108:F108"/>
    <mergeCell ref="B226:B230"/>
    <mergeCell ref="D226:D230"/>
    <mergeCell ref="F226:F230"/>
    <mergeCell ref="D220:D224"/>
    <mergeCell ref="A189:O189"/>
    <mergeCell ref="E168:F168"/>
    <mergeCell ref="H150:P150"/>
    <mergeCell ref="A145:O145"/>
    <mergeCell ref="A114:O114"/>
    <mergeCell ref="D118:D120"/>
    <mergeCell ref="H162:P162"/>
    <mergeCell ref="P217:P219"/>
    <mergeCell ref="H174:P174"/>
    <mergeCell ref="E177:F177"/>
    <mergeCell ref="E174:F174"/>
    <mergeCell ref="D170:D173"/>
    <mergeCell ref="E191:F191"/>
    <mergeCell ref="E34:F34"/>
    <mergeCell ref="N239:N240"/>
    <mergeCell ref="J239:J240"/>
    <mergeCell ref="H298:P298"/>
    <mergeCell ref="I239:I240"/>
    <mergeCell ref="B322:B323"/>
    <mergeCell ref="E308:F308"/>
    <mergeCell ref="A316:O316"/>
    <mergeCell ref="H401:P401"/>
    <mergeCell ref="B310:B314"/>
    <mergeCell ref="A321:O321"/>
    <mergeCell ref="A351:O351"/>
    <mergeCell ref="E353:F353"/>
    <mergeCell ref="G291:G295"/>
    <mergeCell ref="L239:L240"/>
    <mergeCell ref="E298:F298"/>
    <mergeCell ref="B220:B225"/>
    <mergeCell ref="M239:M240"/>
    <mergeCell ref="G239:G240"/>
    <mergeCell ref="A325:D325"/>
    <mergeCell ref="E401:F401"/>
    <mergeCell ref="A315:D315"/>
    <mergeCell ref="A413:D413"/>
    <mergeCell ref="B327:B329"/>
    <mergeCell ref="B303:B307"/>
    <mergeCell ref="A337:O337"/>
    <mergeCell ref="B338:B342"/>
    <mergeCell ref="E343:F343"/>
    <mergeCell ref="A301:D301"/>
    <mergeCell ref="A331:O331"/>
    <mergeCell ref="D239:D240"/>
    <mergeCell ref="K239:K240"/>
    <mergeCell ref="A344:O344"/>
    <mergeCell ref="E350:F350"/>
    <mergeCell ref="B345:B349"/>
    <mergeCell ref="H413:P413"/>
    <mergeCell ref="A401:D401"/>
    <mergeCell ref="A298:D298"/>
    <mergeCell ref="E239:E240"/>
    <mergeCell ref="B239:B240"/>
  </mergeCells>
  <phoneticPr fontId="9" type="noConversion"/>
  <pageMargins left="0.7" right="0.7" top="0.75" bottom="0.75" header="0.3" footer="0.3"/>
  <pageSetup paperSize="9" scale="66"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zoomScaleNormal="100" workbookViewId="0">
      <selection activeCell="D42" sqref="D42"/>
    </sheetView>
  </sheetViews>
  <sheetFormatPr defaultColWidth="9" defaultRowHeight="15"/>
  <cols>
    <col min="1" max="1" width="3.625" style="4" customWidth="1"/>
    <col min="2" max="2" width="37.625" style="4" customWidth="1"/>
    <col min="3" max="3" width="38.375" style="4" customWidth="1"/>
    <col min="4" max="4" width="14.625" style="4" customWidth="1"/>
    <col min="5" max="5" width="12.875" style="4" bestFit="1" customWidth="1"/>
    <col min="6" max="16384" width="9" style="4"/>
  </cols>
  <sheetData>
    <row r="1" spans="1:4" ht="15" customHeight="1">
      <c r="A1" s="727" t="s">
        <v>3018</v>
      </c>
      <c r="B1" s="728"/>
      <c r="C1" s="728"/>
      <c r="D1" s="728"/>
    </row>
    <row r="2" spans="1:4" ht="15" customHeight="1">
      <c r="A2" s="719" t="s">
        <v>0</v>
      </c>
      <c r="B2" s="719" t="s">
        <v>1243</v>
      </c>
      <c r="C2" s="719" t="s">
        <v>19</v>
      </c>
      <c r="D2" s="759" t="s">
        <v>3406</v>
      </c>
    </row>
    <row r="3" spans="1:4" ht="15" customHeight="1">
      <c r="A3" s="719"/>
      <c r="B3" s="719"/>
      <c r="C3" s="719"/>
      <c r="D3" s="760"/>
    </row>
    <row r="4" spans="1:4" ht="15" customHeight="1">
      <c r="A4" s="727" t="s">
        <v>655</v>
      </c>
      <c r="B4" s="728"/>
      <c r="C4" s="728"/>
      <c r="D4" s="728"/>
    </row>
    <row r="5" spans="1:4" s="430" customFormat="1" ht="15" customHeight="1">
      <c r="A5" s="20">
        <v>1</v>
      </c>
      <c r="B5" s="173" t="s">
        <v>3266</v>
      </c>
      <c r="C5" s="448">
        <v>0.06</v>
      </c>
      <c r="D5" s="458">
        <v>98548.03</v>
      </c>
    </row>
    <row r="6" spans="1:4" ht="15" customHeight="1">
      <c r="A6" s="20">
        <v>2</v>
      </c>
      <c r="B6" s="173" t="s">
        <v>1389</v>
      </c>
      <c r="C6" s="306">
        <v>0.06</v>
      </c>
      <c r="D6" s="13">
        <v>8153.21</v>
      </c>
    </row>
    <row r="7" spans="1:4" ht="15" customHeight="1">
      <c r="A7" s="276"/>
      <c r="B7" s="277"/>
      <c r="C7" s="305" t="s">
        <v>1242</v>
      </c>
      <c r="D7" s="235">
        <f>SUM(D5:D6)</f>
        <v>106701.24</v>
      </c>
    </row>
    <row r="8" spans="1:4" ht="15" customHeight="1">
      <c r="A8" s="727" t="s">
        <v>1012</v>
      </c>
      <c r="B8" s="728"/>
      <c r="C8" s="728"/>
      <c r="D8" s="728"/>
    </row>
    <row r="9" spans="1:4" s="430" customFormat="1" ht="15" customHeight="1">
      <c r="A9" s="20">
        <v>1</v>
      </c>
      <c r="B9" s="763" t="s">
        <v>3319</v>
      </c>
      <c r="C9" s="42" t="s">
        <v>3320</v>
      </c>
      <c r="D9" s="35">
        <v>301096.45</v>
      </c>
    </row>
    <row r="10" spans="1:4" s="430" customFormat="1" ht="15" customHeight="1">
      <c r="A10" s="20">
        <v>2</v>
      </c>
      <c r="B10" s="763"/>
      <c r="C10" s="42" t="s">
        <v>3321</v>
      </c>
      <c r="D10" s="35">
        <v>37275.53</v>
      </c>
    </row>
    <row r="11" spans="1:4" s="430" customFormat="1" ht="27" customHeight="1">
      <c r="A11" s="20">
        <v>3</v>
      </c>
      <c r="B11" s="763"/>
      <c r="C11" s="42" t="s">
        <v>3322</v>
      </c>
      <c r="D11" s="35">
        <v>60760.72</v>
      </c>
    </row>
    <row r="12" spans="1:4" s="430" customFormat="1" ht="15" customHeight="1">
      <c r="A12" s="20">
        <v>4</v>
      </c>
      <c r="B12" s="763"/>
      <c r="C12" s="42" t="s">
        <v>3323</v>
      </c>
      <c r="D12" s="764">
        <v>312439.06</v>
      </c>
    </row>
    <row r="13" spans="1:4" s="430" customFormat="1" ht="15" customHeight="1">
      <c r="A13" s="20">
        <v>5</v>
      </c>
      <c r="B13" s="763"/>
      <c r="C13" s="42" t="s">
        <v>3324</v>
      </c>
      <c r="D13" s="765"/>
    </row>
    <row r="14" spans="1:4" ht="15" customHeight="1">
      <c r="A14" s="20">
        <v>6</v>
      </c>
      <c r="B14" s="173" t="s">
        <v>1389</v>
      </c>
      <c r="C14" s="317" t="s">
        <v>1024</v>
      </c>
      <c r="D14" s="468">
        <v>27655.47</v>
      </c>
    </row>
    <row r="15" spans="1:4" ht="15" customHeight="1">
      <c r="A15" s="20">
        <v>7</v>
      </c>
      <c r="B15" s="766" t="s">
        <v>1244</v>
      </c>
      <c r="C15" s="317" t="s">
        <v>3325</v>
      </c>
      <c r="D15" s="468">
        <v>101518.07</v>
      </c>
    </row>
    <row r="16" spans="1:4" s="430" customFormat="1" ht="15" customHeight="1">
      <c r="A16" s="20">
        <v>8</v>
      </c>
      <c r="B16" s="766"/>
      <c r="C16" s="497" t="s">
        <v>3326</v>
      </c>
      <c r="D16" s="468">
        <v>198227.27</v>
      </c>
    </row>
    <row r="17" spans="1:4" s="430" customFormat="1" ht="15" customHeight="1">
      <c r="A17" s="20">
        <v>9</v>
      </c>
      <c r="B17" s="766"/>
      <c r="C17" s="497" t="s">
        <v>3327</v>
      </c>
      <c r="D17" s="468">
        <v>61471.33</v>
      </c>
    </row>
    <row r="18" spans="1:4" s="430" customFormat="1" ht="15" customHeight="1">
      <c r="A18" s="20">
        <v>10</v>
      </c>
      <c r="B18" s="766"/>
      <c r="C18" s="497" t="s">
        <v>3328</v>
      </c>
      <c r="D18" s="468">
        <v>23974.67</v>
      </c>
    </row>
    <row r="19" spans="1:4" s="430" customFormat="1" ht="15" customHeight="1">
      <c r="A19" s="20">
        <v>11</v>
      </c>
      <c r="B19" s="766" t="s">
        <v>3329</v>
      </c>
      <c r="C19" s="497" t="s">
        <v>3329</v>
      </c>
      <c r="D19" s="468">
        <v>202277.08</v>
      </c>
    </row>
    <row r="20" spans="1:4" s="430" customFormat="1" ht="15" customHeight="1">
      <c r="A20" s="20">
        <v>12</v>
      </c>
      <c r="B20" s="766"/>
      <c r="C20" s="497" t="s">
        <v>3330</v>
      </c>
      <c r="D20" s="468">
        <v>154140.76999999999</v>
      </c>
    </row>
    <row r="21" spans="1:4" ht="15" customHeight="1">
      <c r="A21" s="276"/>
      <c r="B21" s="277"/>
      <c r="C21" s="305" t="s">
        <v>1242</v>
      </c>
      <c r="D21" s="235">
        <f>SUM(D9:D20)</f>
        <v>1480836.4200000002</v>
      </c>
    </row>
    <row r="22" spans="1:4" ht="15" customHeight="1">
      <c r="A22" s="727" t="s">
        <v>1101</v>
      </c>
      <c r="B22" s="728"/>
      <c r="C22" s="728"/>
      <c r="D22" s="728"/>
    </row>
    <row r="23" spans="1:4" ht="15" customHeight="1">
      <c r="A23" s="20">
        <v>1</v>
      </c>
      <c r="B23" s="173" t="s">
        <v>1389</v>
      </c>
      <c r="C23" s="306" t="s">
        <v>1114</v>
      </c>
      <c r="D23" s="13" t="s">
        <v>23</v>
      </c>
    </row>
    <row r="24" spans="1:4">
      <c r="A24" s="20">
        <v>2</v>
      </c>
      <c r="B24" s="173" t="s">
        <v>1244</v>
      </c>
      <c r="C24" s="306" t="s">
        <v>1114</v>
      </c>
      <c r="D24" s="13" t="s">
        <v>23</v>
      </c>
    </row>
    <row r="25" spans="1:4">
      <c r="A25" s="761"/>
      <c r="B25" s="762"/>
      <c r="C25" s="305" t="s">
        <v>1242</v>
      </c>
      <c r="D25" s="235" t="s">
        <v>23</v>
      </c>
    </row>
    <row r="26" spans="1:4">
      <c r="A26" s="727" t="s">
        <v>1513</v>
      </c>
      <c r="B26" s="728"/>
      <c r="C26" s="728"/>
      <c r="D26" s="728"/>
    </row>
    <row r="27" spans="1:4">
      <c r="A27" s="20">
        <v>1</v>
      </c>
      <c r="B27" s="248" t="s">
        <v>1632</v>
      </c>
      <c r="C27" s="311" t="s">
        <v>23</v>
      </c>
      <c r="D27" s="100">
        <v>16220.75</v>
      </c>
    </row>
    <row r="28" spans="1:4">
      <c r="A28" s="20">
        <v>2</v>
      </c>
      <c r="B28" s="248" t="s">
        <v>1633</v>
      </c>
      <c r="C28" s="311" t="s">
        <v>23</v>
      </c>
      <c r="D28" s="100">
        <v>3424.13</v>
      </c>
    </row>
    <row r="29" spans="1:4">
      <c r="A29" s="20">
        <v>3</v>
      </c>
      <c r="B29" s="248" t="s">
        <v>1632</v>
      </c>
      <c r="C29" s="311" t="s">
        <v>23</v>
      </c>
      <c r="D29" s="100">
        <v>11793.7</v>
      </c>
    </row>
    <row r="30" spans="1:4">
      <c r="A30" s="20">
        <v>4</v>
      </c>
      <c r="B30" s="248" t="s">
        <v>1630</v>
      </c>
      <c r="C30" s="311" t="s">
        <v>23</v>
      </c>
      <c r="D30" s="100">
        <v>4324.33</v>
      </c>
    </row>
    <row r="31" spans="1:4">
      <c r="A31" s="20">
        <v>5</v>
      </c>
      <c r="B31" s="248" t="s">
        <v>1630</v>
      </c>
      <c r="C31" s="311" t="s">
        <v>23</v>
      </c>
      <c r="D31" s="100">
        <v>8907.56</v>
      </c>
    </row>
    <row r="32" spans="1:4">
      <c r="A32" s="20">
        <v>8</v>
      </c>
      <c r="B32" s="248" t="s">
        <v>1629</v>
      </c>
      <c r="C32" s="311" t="s">
        <v>23</v>
      </c>
      <c r="D32" s="100">
        <v>20171.55</v>
      </c>
    </row>
    <row r="33" spans="1:4">
      <c r="A33" s="20">
        <v>9</v>
      </c>
      <c r="B33" s="248" t="s">
        <v>1629</v>
      </c>
      <c r="C33" s="311" t="s">
        <v>23</v>
      </c>
      <c r="D33" s="100">
        <v>10894.06</v>
      </c>
    </row>
    <row r="34" spans="1:4" ht="15" customHeight="1">
      <c r="A34" s="20">
        <v>10</v>
      </c>
      <c r="B34" s="248" t="s">
        <v>1633</v>
      </c>
      <c r="C34" s="311" t="s">
        <v>23</v>
      </c>
      <c r="D34" s="100">
        <v>490</v>
      </c>
    </row>
    <row r="35" spans="1:4" ht="15" customHeight="1">
      <c r="A35" s="20">
        <v>11</v>
      </c>
      <c r="B35" s="97" t="s">
        <v>1647</v>
      </c>
      <c r="C35" s="311" t="s">
        <v>23</v>
      </c>
      <c r="D35" s="100">
        <v>135200</v>
      </c>
    </row>
    <row r="36" spans="1:4" ht="15" customHeight="1">
      <c r="A36" s="20">
        <v>12</v>
      </c>
      <c r="B36" s="97" t="s">
        <v>1646</v>
      </c>
      <c r="C36" s="311" t="s">
        <v>23</v>
      </c>
      <c r="D36" s="100">
        <v>139700</v>
      </c>
    </row>
    <row r="37" spans="1:4" ht="15" customHeight="1">
      <c r="A37" s="20">
        <v>14</v>
      </c>
      <c r="B37" s="261" t="s">
        <v>1644</v>
      </c>
      <c r="C37" s="311" t="s">
        <v>23</v>
      </c>
      <c r="D37" s="100">
        <v>280</v>
      </c>
    </row>
    <row r="38" spans="1:4" ht="15" customHeight="1">
      <c r="A38" s="20">
        <v>15</v>
      </c>
      <c r="B38" s="261" t="s">
        <v>1643</v>
      </c>
      <c r="C38" s="311" t="s">
        <v>23</v>
      </c>
      <c r="D38" s="100">
        <v>570</v>
      </c>
    </row>
    <row r="39" spans="1:4" ht="15" customHeight="1">
      <c r="A39" s="20">
        <v>16</v>
      </c>
      <c r="B39" s="261" t="s">
        <v>1642</v>
      </c>
      <c r="C39" s="311" t="s">
        <v>23</v>
      </c>
      <c r="D39" s="100">
        <v>550</v>
      </c>
    </row>
    <row r="40" spans="1:4" ht="15" customHeight="1">
      <c r="A40" s="20">
        <v>17</v>
      </c>
      <c r="B40" s="261" t="s">
        <v>1641</v>
      </c>
      <c r="C40" s="311" t="s">
        <v>23</v>
      </c>
      <c r="D40" s="100">
        <v>3327.75</v>
      </c>
    </row>
    <row r="41" spans="1:4" ht="15" customHeight="1">
      <c r="A41" s="20">
        <v>21</v>
      </c>
      <c r="B41" s="261" t="s">
        <v>1635</v>
      </c>
      <c r="C41" s="311" t="s">
        <v>23</v>
      </c>
      <c r="D41" s="100">
        <v>54500.33</v>
      </c>
    </row>
    <row r="42" spans="1:4" ht="15" customHeight="1">
      <c r="A42" s="20">
        <v>22</v>
      </c>
      <c r="B42" s="261" t="s">
        <v>1634</v>
      </c>
      <c r="C42" s="311" t="s">
        <v>23</v>
      </c>
      <c r="D42" s="100">
        <v>8704.48</v>
      </c>
    </row>
    <row r="43" spans="1:4" ht="15" customHeight="1">
      <c r="A43" s="20">
        <v>23</v>
      </c>
      <c r="B43" s="261" t="s">
        <v>1634</v>
      </c>
      <c r="C43" s="311" t="s">
        <v>23</v>
      </c>
      <c r="D43" s="100">
        <v>558.04999999999995</v>
      </c>
    </row>
    <row r="44" spans="1:4" ht="15" customHeight="1">
      <c r="A44" s="20">
        <v>24</v>
      </c>
      <c r="B44" s="261" t="s">
        <v>1631</v>
      </c>
      <c r="C44" s="311" t="s">
        <v>23</v>
      </c>
      <c r="D44" s="100">
        <v>6374.62</v>
      </c>
    </row>
    <row r="45" spans="1:4" ht="15" customHeight="1">
      <c r="A45" s="20">
        <v>25</v>
      </c>
      <c r="B45" s="261" t="s">
        <v>1626</v>
      </c>
      <c r="C45" s="311" t="s">
        <v>23</v>
      </c>
      <c r="D45" s="100">
        <v>0</v>
      </c>
    </row>
    <row r="46" spans="1:4" ht="15" customHeight="1">
      <c r="A46" s="20">
        <v>26</v>
      </c>
      <c r="B46" s="97" t="s">
        <v>3687</v>
      </c>
      <c r="C46" s="311" t="s">
        <v>23</v>
      </c>
      <c r="D46" s="100">
        <v>8320</v>
      </c>
    </row>
    <row r="47" spans="1:4" ht="15" customHeight="1">
      <c r="A47" s="20">
        <v>27</v>
      </c>
      <c r="B47" s="222" t="s">
        <v>1645</v>
      </c>
      <c r="C47" s="311" t="s">
        <v>23</v>
      </c>
      <c r="D47" s="100">
        <v>63800</v>
      </c>
    </row>
    <row r="48" spans="1:4" ht="15" customHeight="1">
      <c r="A48" s="20">
        <v>31</v>
      </c>
      <c r="B48" s="347" t="s">
        <v>3079</v>
      </c>
      <c r="C48" s="311" t="s">
        <v>23</v>
      </c>
      <c r="D48" s="100">
        <v>0</v>
      </c>
    </row>
    <row r="49" spans="1:4">
      <c r="A49" s="761"/>
      <c r="B49" s="762"/>
      <c r="C49" s="305" t="s">
        <v>1242</v>
      </c>
      <c r="D49" s="235">
        <f>SUM(D27:D48)</f>
        <v>498111.31</v>
      </c>
    </row>
    <row r="50" spans="1:4">
      <c r="A50" s="727" t="s">
        <v>1747</v>
      </c>
      <c r="B50" s="728"/>
      <c r="C50" s="728"/>
      <c r="D50" s="728"/>
    </row>
    <row r="51" spans="1:4">
      <c r="A51" s="20">
        <v>1</v>
      </c>
      <c r="B51" s="263" t="s">
        <v>1770</v>
      </c>
      <c r="C51" s="311" t="s">
        <v>23</v>
      </c>
      <c r="D51" s="342">
        <v>178990.94</v>
      </c>
    </row>
    <row r="52" spans="1:4">
      <c r="A52" s="20">
        <v>2</v>
      </c>
      <c r="B52" s="204" t="s">
        <v>1766</v>
      </c>
      <c r="C52" s="311" t="s">
        <v>23</v>
      </c>
      <c r="D52" s="342">
        <v>108022.71</v>
      </c>
    </row>
    <row r="53" spans="1:4" ht="25.5">
      <c r="A53" s="20">
        <v>3</v>
      </c>
      <c r="B53" s="204" t="s">
        <v>1765</v>
      </c>
      <c r="C53" s="311" t="s">
        <v>23</v>
      </c>
      <c r="D53" s="342">
        <v>445221</v>
      </c>
    </row>
    <row r="54" spans="1:4">
      <c r="A54" s="20">
        <v>4</v>
      </c>
      <c r="B54" s="204" t="s">
        <v>1950</v>
      </c>
      <c r="C54" s="311" t="s">
        <v>23</v>
      </c>
      <c r="D54" s="342">
        <v>65892.070000000007</v>
      </c>
    </row>
    <row r="55" spans="1:4">
      <c r="A55" s="20">
        <v>5</v>
      </c>
      <c r="B55" s="263" t="s">
        <v>1955</v>
      </c>
      <c r="C55" s="311" t="s">
        <v>23</v>
      </c>
      <c r="D55" s="342">
        <v>257535.27</v>
      </c>
    </row>
    <row r="56" spans="1:4">
      <c r="A56" s="20">
        <v>6</v>
      </c>
      <c r="B56" s="263" t="s">
        <v>1775</v>
      </c>
      <c r="C56" s="311" t="s">
        <v>23</v>
      </c>
      <c r="D56" s="342">
        <v>6362.26</v>
      </c>
    </row>
    <row r="57" spans="1:4" ht="25.5">
      <c r="A57" s="20">
        <v>7</v>
      </c>
      <c r="B57" s="263" t="s">
        <v>1951</v>
      </c>
      <c r="C57" s="311" t="s">
        <v>23</v>
      </c>
      <c r="D57" s="342">
        <v>58199.86</v>
      </c>
    </row>
    <row r="58" spans="1:4">
      <c r="A58" s="20">
        <v>8</v>
      </c>
      <c r="B58" s="263" t="s">
        <v>1952</v>
      </c>
      <c r="C58" s="311" t="s">
        <v>23</v>
      </c>
      <c r="D58" s="342">
        <v>422521.02</v>
      </c>
    </row>
    <row r="59" spans="1:4">
      <c r="A59" s="20">
        <v>9</v>
      </c>
      <c r="B59" s="263" t="s">
        <v>1953</v>
      </c>
      <c r="C59" s="311" t="s">
        <v>23</v>
      </c>
      <c r="D59" s="342">
        <v>338809.41</v>
      </c>
    </row>
    <row r="60" spans="1:4">
      <c r="A60" s="20">
        <v>10</v>
      </c>
      <c r="B60" s="263" t="s">
        <v>1774</v>
      </c>
      <c r="C60" s="311" t="s">
        <v>23</v>
      </c>
      <c r="D60" s="342">
        <v>10905.7</v>
      </c>
    </row>
    <row r="61" spans="1:4">
      <c r="A61" s="20">
        <v>11</v>
      </c>
      <c r="B61" s="263" t="s">
        <v>1773</v>
      </c>
      <c r="C61" s="311" t="s">
        <v>23</v>
      </c>
      <c r="D61" s="342">
        <v>1571.1</v>
      </c>
    </row>
    <row r="62" spans="1:4">
      <c r="A62" s="20">
        <v>12</v>
      </c>
      <c r="B62" s="263" t="s">
        <v>1772</v>
      </c>
      <c r="C62" s="311" t="s">
        <v>23</v>
      </c>
      <c r="D62" s="342">
        <v>13399.3</v>
      </c>
    </row>
    <row r="63" spans="1:4">
      <c r="A63" s="20">
        <v>13</v>
      </c>
      <c r="B63" s="263" t="s">
        <v>1771</v>
      </c>
      <c r="C63" s="311" t="s">
        <v>23</v>
      </c>
      <c r="D63" s="342">
        <v>14975.9</v>
      </c>
    </row>
    <row r="64" spans="1:4">
      <c r="A64" s="20">
        <v>14</v>
      </c>
      <c r="B64" s="263" t="s">
        <v>1954</v>
      </c>
      <c r="C64" s="311" t="s">
        <v>23</v>
      </c>
      <c r="D64" s="342">
        <v>172451.97</v>
      </c>
    </row>
    <row r="65" spans="1:4">
      <c r="A65" s="761"/>
      <c r="B65" s="762"/>
      <c r="C65" s="305" t="s">
        <v>1242</v>
      </c>
      <c r="D65" s="235">
        <f>SUM(D51:D64)</f>
        <v>2094858.51</v>
      </c>
    </row>
    <row r="66" spans="1:4">
      <c r="A66" s="727" t="s">
        <v>1949</v>
      </c>
      <c r="B66" s="728"/>
      <c r="C66" s="728"/>
      <c r="D66" s="728"/>
    </row>
    <row r="67" spans="1:4" ht="15" customHeight="1">
      <c r="A67" s="20">
        <v>1</v>
      </c>
      <c r="B67" s="269" t="s">
        <v>1383</v>
      </c>
      <c r="C67" s="311" t="s">
        <v>23</v>
      </c>
      <c r="D67" s="274">
        <v>12908.73</v>
      </c>
    </row>
    <row r="68" spans="1:4">
      <c r="A68" s="20">
        <v>2</v>
      </c>
      <c r="B68" s="128" t="s">
        <v>1387</v>
      </c>
      <c r="C68" s="311" t="s">
        <v>23</v>
      </c>
      <c r="D68" s="224">
        <v>19206.810000000001</v>
      </c>
    </row>
    <row r="69" spans="1:4">
      <c r="A69" s="20">
        <v>3</v>
      </c>
      <c r="B69" s="273" t="s">
        <v>1389</v>
      </c>
      <c r="C69" s="311" t="s">
        <v>23</v>
      </c>
      <c r="D69" s="225">
        <v>8937.92</v>
      </c>
    </row>
    <row r="70" spans="1:4">
      <c r="A70" s="761"/>
      <c r="B70" s="762"/>
      <c r="C70" s="305" t="s">
        <v>1242</v>
      </c>
      <c r="D70" s="235">
        <f>SUM(D67:D69)</f>
        <v>41053.46</v>
      </c>
    </row>
    <row r="71" spans="1:4">
      <c r="A71" s="727" t="s">
        <v>2110</v>
      </c>
      <c r="B71" s="728"/>
      <c r="C71" s="728"/>
      <c r="D71" s="728"/>
    </row>
    <row r="72" spans="1:4">
      <c r="A72" s="316">
        <v>1</v>
      </c>
      <c r="B72" s="684" t="s">
        <v>2197</v>
      </c>
      <c r="C72" s="313" t="s">
        <v>2157</v>
      </c>
      <c r="D72" s="756">
        <v>6935754.54</v>
      </c>
    </row>
    <row r="73" spans="1:4" ht="15" customHeight="1">
      <c r="A73" s="316">
        <v>2</v>
      </c>
      <c r="B73" s="685"/>
      <c r="C73" s="312" t="s">
        <v>2195</v>
      </c>
      <c r="D73" s="757"/>
    </row>
    <row r="74" spans="1:4">
      <c r="A74" s="316">
        <v>3</v>
      </c>
      <c r="B74" s="307" t="s">
        <v>2198</v>
      </c>
      <c r="C74" s="311" t="s">
        <v>23</v>
      </c>
      <c r="D74" s="757"/>
    </row>
    <row r="75" spans="1:4">
      <c r="A75" s="330">
        <v>4</v>
      </c>
      <c r="B75" s="684" t="s">
        <v>2169</v>
      </c>
      <c r="C75" s="313" t="s">
        <v>2158</v>
      </c>
      <c r="D75" s="757"/>
    </row>
    <row r="76" spans="1:4" ht="15" customHeight="1">
      <c r="A76" s="330">
        <v>5</v>
      </c>
      <c r="B76" s="685"/>
      <c r="C76" s="313" t="s">
        <v>2196</v>
      </c>
      <c r="D76" s="757"/>
    </row>
    <row r="77" spans="1:4">
      <c r="A77" s="330">
        <v>6</v>
      </c>
      <c r="B77" s="684" t="s">
        <v>2199</v>
      </c>
      <c r="C77" s="313" t="s">
        <v>2159</v>
      </c>
      <c r="D77" s="757"/>
    </row>
    <row r="78" spans="1:4">
      <c r="A78" s="330">
        <v>7</v>
      </c>
      <c r="B78" s="685"/>
      <c r="C78" s="313" t="s">
        <v>2200</v>
      </c>
      <c r="D78" s="757"/>
    </row>
    <row r="79" spans="1:4">
      <c r="A79" s="330">
        <v>8</v>
      </c>
      <c r="B79" s="684" t="s">
        <v>1645</v>
      </c>
      <c r="C79" s="313" t="s">
        <v>2201</v>
      </c>
      <c r="D79" s="757"/>
    </row>
    <row r="80" spans="1:4" ht="15" customHeight="1">
      <c r="A80" s="330">
        <v>9</v>
      </c>
      <c r="B80" s="686"/>
      <c r="C80" s="313" t="s">
        <v>2202</v>
      </c>
      <c r="D80" s="757"/>
    </row>
    <row r="81" spans="1:4" ht="15" customHeight="1">
      <c r="A81" s="330">
        <v>10</v>
      </c>
      <c r="B81" s="685"/>
      <c r="C81" s="313" t="s">
        <v>2203</v>
      </c>
      <c r="D81" s="757"/>
    </row>
    <row r="82" spans="1:4" ht="15" customHeight="1">
      <c r="A82" s="330">
        <v>11</v>
      </c>
      <c r="B82" s="684" t="s">
        <v>2204</v>
      </c>
      <c r="C82" s="313" t="s">
        <v>2207</v>
      </c>
      <c r="D82" s="757"/>
    </row>
    <row r="83" spans="1:4" ht="15" customHeight="1">
      <c r="A83" s="330">
        <v>12</v>
      </c>
      <c r="B83" s="685"/>
      <c r="C83" s="313" t="s">
        <v>2195</v>
      </c>
      <c r="D83" s="757"/>
    </row>
    <row r="84" spans="1:4" ht="25.5">
      <c r="A84" s="330">
        <v>13</v>
      </c>
      <c r="B84" s="309" t="s">
        <v>2181</v>
      </c>
      <c r="C84" s="309" t="s">
        <v>2168</v>
      </c>
      <c r="D84" s="757"/>
    </row>
    <row r="85" spans="1:4" ht="15" customHeight="1">
      <c r="A85" s="330">
        <v>14</v>
      </c>
      <c r="B85" s="720" t="s">
        <v>2208</v>
      </c>
      <c r="C85" s="315" t="s">
        <v>2175</v>
      </c>
      <c r="D85" s="757"/>
    </row>
    <row r="86" spans="1:4" ht="15" customHeight="1">
      <c r="A86" s="330">
        <v>15</v>
      </c>
      <c r="B86" s="720"/>
      <c r="C86" s="315" t="s">
        <v>2170</v>
      </c>
      <c r="D86" s="757"/>
    </row>
    <row r="87" spans="1:4" ht="27" customHeight="1">
      <c r="A87" s="330">
        <v>16</v>
      </c>
      <c r="B87" s="720"/>
      <c r="C87" s="315" t="s">
        <v>2171</v>
      </c>
      <c r="D87" s="757"/>
    </row>
    <row r="88" spans="1:4" ht="15" customHeight="1">
      <c r="A88" s="330">
        <v>17</v>
      </c>
      <c r="B88" s="720"/>
      <c r="C88" s="315" t="s">
        <v>2172</v>
      </c>
      <c r="D88" s="757"/>
    </row>
    <row r="89" spans="1:4" ht="15" customHeight="1">
      <c r="A89" s="330">
        <v>18</v>
      </c>
      <c r="B89" s="720"/>
      <c r="C89" s="314" t="s">
        <v>2173</v>
      </c>
      <c r="D89" s="757"/>
    </row>
    <row r="90" spans="1:4" ht="15" customHeight="1">
      <c r="A90" s="330">
        <v>19</v>
      </c>
      <c r="B90" s="720"/>
      <c r="C90" s="314" t="s">
        <v>2174</v>
      </c>
      <c r="D90" s="757"/>
    </row>
    <row r="91" spans="1:4">
      <c r="A91" s="330">
        <v>20</v>
      </c>
      <c r="B91" s="720" t="s">
        <v>2209</v>
      </c>
      <c r="C91" s="313" t="s">
        <v>2176</v>
      </c>
      <c r="D91" s="757"/>
    </row>
    <row r="92" spans="1:4" ht="15" customHeight="1">
      <c r="A92" s="330">
        <v>21</v>
      </c>
      <c r="B92" s="720"/>
      <c r="C92" s="313" t="s">
        <v>2177</v>
      </c>
      <c r="D92" s="757"/>
    </row>
    <row r="93" spans="1:4" ht="15" customHeight="1">
      <c r="A93" s="330">
        <v>22</v>
      </c>
      <c r="B93" s="720" t="s">
        <v>2210</v>
      </c>
      <c r="C93" s="313" t="s">
        <v>2178</v>
      </c>
      <c r="D93" s="757"/>
    </row>
    <row r="94" spans="1:4" ht="15" customHeight="1">
      <c r="A94" s="330">
        <v>23</v>
      </c>
      <c r="B94" s="720"/>
      <c r="C94" s="313" t="s">
        <v>2179</v>
      </c>
      <c r="D94" s="757"/>
    </row>
    <row r="95" spans="1:4" ht="15" customHeight="1">
      <c r="A95" s="330">
        <v>24</v>
      </c>
      <c r="B95" s="720"/>
      <c r="C95" s="313" t="s">
        <v>2180</v>
      </c>
      <c r="D95" s="757"/>
    </row>
    <row r="96" spans="1:4" ht="15" customHeight="1">
      <c r="A96" s="330">
        <v>25</v>
      </c>
      <c r="B96" s="720" t="s">
        <v>2182</v>
      </c>
      <c r="C96" s="310" t="s">
        <v>2183</v>
      </c>
      <c r="D96" s="757"/>
    </row>
    <row r="97" spans="1:4" ht="15" customHeight="1">
      <c r="A97" s="330">
        <v>26</v>
      </c>
      <c r="B97" s="720"/>
      <c r="C97" s="310" t="s">
        <v>2184</v>
      </c>
      <c r="D97" s="757"/>
    </row>
    <row r="98" spans="1:4" ht="27" customHeight="1">
      <c r="A98" s="330">
        <v>27</v>
      </c>
      <c r="B98" s="720" t="s">
        <v>1633</v>
      </c>
      <c r="C98" s="310" t="s">
        <v>2185</v>
      </c>
      <c r="D98" s="757"/>
    </row>
    <row r="99" spans="1:4" ht="15" customHeight="1">
      <c r="A99" s="330">
        <v>28</v>
      </c>
      <c r="B99" s="720"/>
      <c r="C99" s="310" t="s">
        <v>2145</v>
      </c>
      <c r="D99" s="757"/>
    </row>
    <row r="100" spans="1:4" ht="15" customHeight="1">
      <c r="A100" s="330">
        <v>29</v>
      </c>
      <c r="B100" s="720"/>
      <c r="C100" s="310" t="s">
        <v>2146</v>
      </c>
      <c r="D100" s="757"/>
    </row>
    <row r="101" spans="1:4" ht="15" customHeight="1">
      <c r="A101" s="330">
        <v>30</v>
      </c>
      <c r="B101" s="720" t="s">
        <v>2034</v>
      </c>
      <c r="C101" s="310" t="s">
        <v>2186</v>
      </c>
      <c r="D101" s="757"/>
    </row>
    <row r="102" spans="1:4" ht="15" customHeight="1">
      <c r="A102" s="330">
        <v>31</v>
      </c>
      <c r="B102" s="720"/>
      <c r="C102" s="310" t="s">
        <v>2187</v>
      </c>
      <c r="D102" s="757"/>
    </row>
    <row r="103" spans="1:4" ht="15" customHeight="1">
      <c r="A103" s="330">
        <v>32</v>
      </c>
      <c r="B103" s="720" t="s">
        <v>2190</v>
      </c>
      <c r="C103" s="310" t="s">
        <v>2188</v>
      </c>
      <c r="D103" s="757"/>
    </row>
    <row r="104" spans="1:4" ht="15" customHeight="1">
      <c r="A104" s="330">
        <v>33</v>
      </c>
      <c r="B104" s="720"/>
      <c r="C104" s="310" t="s">
        <v>2189</v>
      </c>
      <c r="D104" s="757"/>
    </row>
    <row r="105" spans="1:4" ht="15" customHeight="1">
      <c r="A105" s="330">
        <v>34</v>
      </c>
      <c r="B105" s="720" t="s">
        <v>1632</v>
      </c>
      <c r="C105" s="310" t="s">
        <v>2191</v>
      </c>
      <c r="D105" s="757"/>
    </row>
    <row r="106" spans="1:4" ht="15" customHeight="1">
      <c r="A106" s="330">
        <v>35</v>
      </c>
      <c r="B106" s="720"/>
      <c r="C106" s="310" t="s">
        <v>2192</v>
      </c>
      <c r="D106" s="757"/>
    </row>
    <row r="107" spans="1:4" ht="15" customHeight="1">
      <c r="A107" s="330">
        <v>36</v>
      </c>
      <c r="B107" s="720"/>
      <c r="C107" s="310" t="s">
        <v>2193</v>
      </c>
      <c r="D107" s="757"/>
    </row>
    <row r="108" spans="1:4" ht="15" customHeight="1">
      <c r="A108" s="330">
        <v>37</v>
      </c>
      <c r="B108" s="720"/>
      <c r="C108" s="310" t="s">
        <v>3405</v>
      </c>
      <c r="D108" s="757"/>
    </row>
    <row r="109" spans="1:4" ht="15" customHeight="1">
      <c r="A109" s="330">
        <v>38</v>
      </c>
      <c r="B109" s="720"/>
      <c r="C109" s="310" t="s">
        <v>2194</v>
      </c>
      <c r="D109" s="758"/>
    </row>
    <row r="110" spans="1:4">
      <c r="A110" s="761"/>
      <c r="B110" s="762"/>
      <c r="C110" s="305" t="s">
        <v>1242</v>
      </c>
      <c r="D110" s="235">
        <f>SUM(D72:D109)</f>
        <v>6935754.54</v>
      </c>
    </row>
  </sheetData>
  <mergeCells count="35">
    <mergeCell ref="A1:D1"/>
    <mergeCell ref="A8:D8"/>
    <mergeCell ref="A22:D22"/>
    <mergeCell ref="A26:D26"/>
    <mergeCell ref="A50:D50"/>
    <mergeCell ref="A4:D4"/>
    <mergeCell ref="B19:B20"/>
    <mergeCell ref="A110:B110"/>
    <mergeCell ref="A71:D71"/>
    <mergeCell ref="A25:B25"/>
    <mergeCell ref="A49:B49"/>
    <mergeCell ref="A2:A3"/>
    <mergeCell ref="B2:B3"/>
    <mergeCell ref="C2:C3"/>
    <mergeCell ref="A65:B65"/>
    <mergeCell ref="B75:B76"/>
    <mergeCell ref="B77:B78"/>
    <mergeCell ref="B79:B81"/>
    <mergeCell ref="B82:B83"/>
    <mergeCell ref="B72:B73"/>
    <mergeCell ref="B9:B13"/>
    <mergeCell ref="D12:D13"/>
    <mergeCell ref="B15:B18"/>
    <mergeCell ref="D72:D109"/>
    <mergeCell ref="D2:D3"/>
    <mergeCell ref="B105:B109"/>
    <mergeCell ref="B96:B97"/>
    <mergeCell ref="B98:B100"/>
    <mergeCell ref="B101:B102"/>
    <mergeCell ref="B103:B104"/>
    <mergeCell ref="B85:B90"/>
    <mergeCell ref="B91:B92"/>
    <mergeCell ref="B93:B95"/>
    <mergeCell ref="A70:B70"/>
    <mergeCell ref="A66:D66"/>
  </mergeCells>
  <phoneticPr fontId="9"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zoomScaleNormal="100" workbookViewId="0">
      <selection activeCell="C127" sqref="C127"/>
    </sheetView>
  </sheetViews>
  <sheetFormatPr defaultColWidth="9" defaultRowHeight="15"/>
  <cols>
    <col min="1" max="1" width="3.625" style="430" customWidth="1"/>
    <col min="2" max="2" width="37.375" style="430" customWidth="1"/>
    <col min="3" max="3" width="21.375" style="41" customWidth="1"/>
    <col min="4" max="16384" width="9" style="4"/>
  </cols>
  <sheetData>
    <row r="1" spans="1:3" ht="42" customHeight="1">
      <c r="A1" s="703" t="s">
        <v>3020</v>
      </c>
      <c r="B1" s="703"/>
      <c r="C1" s="703"/>
    </row>
    <row r="2" spans="1:3" ht="30" customHeight="1">
      <c r="A2" s="609" t="s">
        <v>0</v>
      </c>
      <c r="B2" s="621" t="s">
        <v>3777</v>
      </c>
      <c r="C2" s="231" t="s">
        <v>75</v>
      </c>
    </row>
    <row r="3" spans="1:3" ht="15" customHeight="1">
      <c r="A3" s="767" t="s">
        <v>24</v>
      </c>
      <c r="B3" s="768"/>
      <c r="C3" s="769"/>
    </row>
    <row r="4" spans="1:3" ht="15" customHeight="1">
      <c r="A4" s="20">
        <v>1</v>
      </c>
      <c r="B4" s="499" t="s">
        <v>3019</v>
      </c>
      <c r="C4" s="35">
        <v>24596</v>
      </c>
    </row>
    <row r="5" spans="1:3" ht="15" customHeight="1">
      <c r="A5" s="703" t="s">
        <v>59</v>
      </c>
      <c r="B5" s="703"/>
      <c r="C5" s="703"/>
    </row>
    <row r="6" spans="1:3" ht="15" customHeight="1">
      <c r="A6" s="20">
        <v>1</v>
      </c>
      <c r="B6" s="499" t="s">
        <v>3019</v>
      </c>
      <c r="C6" s="614">
        <v>350569.45</v>
      </c>
    </row>
    <row r="7" spans="1:3" ht="15" customHeight="1">
      <c r="A7" s="20">
        <v>2</v>
      </c>
      <c r="B7" s="498" t="s">
        <v>3776</v>
      </c>
      <c r="C7" s="36">
        <v>19808.25</v>
      </c>
    </row>
    <row r="8" spans="1:3" s="430" customFormat="1" ht="15" customHeight="1">
      <c r="A8" s="703" t="s">
        <v>3787</v>
      </c>
      <c r="B8" s="703"/>
      <c r="C8" s="703"/>
    </row>
    <row r="9" spans="1:3" s="430" customFormat="1" ht="15" customHeight="1">
      <c r="A9" s="20">
        <v>1</v>
      </c>
      <c r="B9" s="499" t="s">
        <v>3019</v>
      </c>
      <c r="C9" s="35">
        <v>4428.97</v>
      </c>
    </row>
    <row r="10" spans="1:3" ht="15" customHeight="1">
      <c r="A10" s="703" t="s">
        <v>110</v>
      </c>
      <c r="B10" s="703"/>
      <c r="C10" s="703"/>
    </row>
    <row r="11" spans="1:3">
      <c r="A11" s="20">
        <v>1</v>
      </c>
      <c r="B11" s="499" t="s">
        <v>3019</v>
      </c>
      <c r="C11" s="35">
        <v>102482</v>
      </c>
    </row>
    <row r="12" spans="1:3" ht="15" customHeight="1">
      <c r="A12" s="703" t="s">
        <v>128</v>
      </c>
      <c r="B12" s="703"/>
      <c r="C12" s="703"/>
    </row>
    <row r="13" spans="1:3" ht="15" customHeight="1">
      <c r="A13" s="20">
        <v>1</v>
      </c>
      <c r="B13" s="499" t="s">
        <v>3019</v>
      </c>
      <c r="C13" s="35">
        <v>33397.480000000003</v>
      </c>
    </row>
    <row r="14" spans="1:3" ht="15" customHeight="1">
      <c r="A14" s="703" t="s">
        <v>2057</v>
      </c>
      <c r="B14" s="703"/>
      <c r="C14" s="703"/>
    </row>
    <row r="15" spans="1:3" ht="15" customHeight="1">
      <c r="A15" s="20">
        <v>1</v>
      </c>
      <c r="B15" s="499" t="s">
        <v>3019</v>
      </c>
      <c r="C15" s="36">
        <v>6998.5</v>
      </c>
    </row>
    <row r="16" spans="1:3" ht="15" customHeight="1">
      <c r="A16" s="12">
        <v>2</v>
      </c>
      <c r="B16" s="498" t="s">
        <v>3776</v>
      </c>
      <c r="C16" s="35">
        <v>32310.639999999999</v>
      </c>
    </row>
    <row r="17" spans="1:3" ht="15" customHeight="1">
      <c r="A17" s="703" t="s">
        <v>189</v>
      </c>
      <c r="B17" s="703"/>
      <c r="C17" s="703"/>
    </row>
    <row r="18" spans="1:3" ht="15" customHeight="1">
      <c r="A18" s="20">
        <v>1</v>
      </c>
      <c r="B18" s="499" t="s">
        <v>3019</v>
      </c>
      <c r="C18" s="611">
        <v>265931.01</v>
      </c>
    </row>
    <row r="19" spans="1:3" ht="25.5" customHeight="1">
      <c r="A19" s="20">
        <v>2</v>
      </c>
      <c r="B19" s="498" t="s">
        <v>3778</v>
      </c>
      <c r="C19" s="36">
        <v>3283463.57</v>
      </c>
    </row>
    <row r="20" spans="1:3" ht="15" customHeight="1">
      <c r="A20" s="703" t="s">
        <v>212</v>
      </c>
      <c r="B20" s="703"/>
      <c r="C20" s="703"/>
    </row>
    <row r="21" spans="1:3">
      <c r="A21" s="12">
        <v>1</v>
      </c>
      <c r="B21" s="499" t="s">
        <v>3019</v>
      </c>
      <c r="C21" s="35">
        <v>1440790.64</v>
      </c>
    </row>
    <row r="22" spans="1:3" ht="15" customHeight="1">
      <c r="A22" s="703" t="s">
        <v>248</v>
      </c>
      <c r="B22" s="703"/>
      <c r="C22" s="703"/>
    </row>
    <row r="23" spans="1:3" s="430" customFormat="1" ht="15" customHeight="1">
      <c r="A23" s="20">
        <v>1</v>
      </c>
      <c r="B23" s="42" t="s">
        <v>3019</v>
      </c>
      <c r="C23" s="623">
        <v>82753.899999999994</v>
      </c>
    </row>
    <row r="24" spans="1:3" ht="15" customHeight="1">
      <c r="A24" s="20">
        <v>2</v>
      </c>
      <c r="B24" s="642" t="s">
        <v>260</v>
      </c>
      <c r="C24" s="627">
        <v>4961700</v>
      </c>
    </row>
    <row r="25" spans="1:3" ht="15" customHeight="1">
      <c r="A25" s="12">
        <v>3</v>
      </c>
      <c r="B25" s="642" t="s">
        <v>4144</v>
      </c>
      <c r="C25" s="627">
        <v>2970900</v>
      </c>
    </row>
    <row r="26" spans="1:3" ht="15" customHeight="1">
      <c r="A26" s="703" t="s">
        <v>1507</v>
      </c>
      <c r="B26" s="703"/>
      <c r="C26" s="703"/>
    </row>
    <row r="27" spans="1:3" ht="15" customHeight="1">
      <c r="A27" s="20">
        <v>1</v>
      </c>
      <c r="B27" s="14" t="s">
        <v>3019</v>
      </c>
      <c r="C27" s="612">
        <v>25768</v>
      </c>
    </row>
    <row r="28" spans="1:3" ht="15" customHeight="1">
      <c r="A28" s="703" t="s">
        <v>2058</v>
      </c>
      <c r="B28" s="703"/>
      <c r="C28" s="703"/>
    </row>
    <row r="29" spans="1:3" ht="15" customHeight="1">
      <c r="A29" s="20">
        <v>1</v>
      </c>
      <c r="B29" s="14" t="s">
        <v>3019</v>
      </c>
      <c r="C29" s="612">
        <v>146288.20000000001</v>
      </c>
    </row>
    <row r="30" spans="1:3" s="430" customFormat="1" ht="15" customHeight="1">
      <c r="A30" s="703" t="s">
        <v>3781</v>
      </c>
      <c r="B30" s="703"/>
      <c r="C30" s="703"/>
    </row>
    <row r="31" spans="1:3" s="430" customFormat="1" ht="15" customHeight="1">
      <c r="A31" s="20">
        <v>1</v>
      </c>
      <c r="B31" s="14" t="s">
        <v>3019</v>
      </c>
      <c r="C31" s="640">
        <v>29000</v>
      </c>
    </row>
    <row r="32" spans="1:3" s="430" customFormat="1" ht="15" customHeight="1">
      <c r="A32" s="703" t="s">
        <v>3782</v>
      </c>
      <c r="B32" s="703"/>
      <c r="C32" s="703"/>
    </row>
    <row r="33" spans="1:3" s="430" customFormat="1" ht="15" customHeight="1">
      <c r="A33" s="20">
        <v>1</v>
      </c>
      <c r="B33" s="14" t="s">
        <v>3019</v>
      </c>
      <c r="C33" s="640">
        <v>13207</v>
      </c>
    </row>
    <row r="34" spans="1:3" s="430" customFormat="1" ht="15" customHeight="1">
      <c r="A34" s="703" t="s">
        <v>3783</v>
      </c>
      <c r="B34" s="703"/>
      <c r="C34" s="703"/>
    </row>
    <row r="35" spans="1:3" s="430" customFormat="1" ht="15" customHeight="1">
      <c r="A35" s="20">
        <v>1</v>
      </c>
      <c r="B35" s="14" t="s">
        <v>3019</v>
      </c>
      <c r="C35" s="640">
        <v>23398</v>
      </c>
    </row>
    <row r="36" spans="1:3" s="430" customFormat="1" ht="15" customHeight="1">
      <c r="A36" s="703" t="s">
        <v>3784</v>
      </c>
      <c r="B36" s="703"/>
      <c r="C36" s="703"/>
    </row>
    <row r="37" spans="1:3" s="430" customFormat="1" ht="15" customHeight="1">
      <c r="A37" s="20">
        <v>1</v>
      </c>
      <c r="B37" s="14" t="s">
        <v>3019</v>
      </c>
      <c r="C37" s="640">
        <v>116742</v>
      </c>
    </row>
    <row r="38" spans="1:3" s="430" customFormat="1" ht="15" customHeight="1">
      <c r="A38" s="703" t="s">
        <v>3785</v>
      </c>
      <c r="B38" s="703"/>
      <c r="C38" s="703"/>
    </row>
    <row r="39" spans="1:3" s="430" customFormat="1" ht="15" customHeight="1">
      <c r="A39" s="20">
        <v>1</v>
      </c>
      <c r="B39" s="14" t="s">
        <v>3019</v>
      </c>
      <c r="C39" s="640">
        <v>200930</v>
      </c>
    </row>
    <row r="40" spans="1:3" s="430" customFormat="1" ht="15" customHeight="1">
      <c r="A40" s="703" t="s">
        <v>3786</v>
      </c>
      <c r="B40" s="703"/>
      <c r="C40" s="703"/>
    </row>
    <row r="41" spans="1:3" s="430" customFormat="1" ht="15" customHeight="1">
      <c r="A41" s="20">
        <v>1</v>
      </c>
      <c r="B41" s="14" t="s">
        <v>3019</v>
      </c>
      <c r="C41" s="640">
        <v>12300</v>
      </c>
    </row>
    <row r="42" spans="1:3" ht="15" customHeight="1">
      <c r="A42" s="703" t="s">
        <v>448</v>
      </c>
      <c r="B42" s="703"/>
      <c r="C42" s="703"/>
    </row>
    <row r="43" spans="1:3" ht="15" customHeight="1">
      <c r="A43" s="20">
        <v>1</v>
      </c>
      <c r="B43" s="14" t="s">
        <v>3019</v>
      </c>
      <c r="C43" s="612">
        <v>18495.990000000002</v>
      </c>
    </row>
    <row r="44" spans="1:3" ht="15" customHeight="1">
      <c r="A44" s="703" t="s">
        <v>466</v>
      </c>
      <c r="B44" s="703"/>
      <c r="C44" s="703"/>
    </row>
    <row r="45" spans="1:3" ht="15" customHeight="1">
      <c r="A45" s="20">
        <v>1</v>
      </c>
      <c r="B45" s="499" t="s">
        <v>3019</v>
      </c>
      <c r="C45" s="36">
        <v>4203.87</v>
      </c>
    </row>
    <row r="46" spans="1:3" ht="15" customHeight="1">
      <c r="A46" s="703" t="s">
        <v>480</v>
      </c>
      <c r="B46" s="703"/>
      <c r="C46" s="703"/>
    </row>
    <row r="47" spans="1:3" ht="15" customHeight="1">
      <c r="A47" s="20">
        <v>1</v>
      </c>
      <c r="B47" s="499" t="s">
        <v>3019</v>
      </c>
      <c r="C47" s="35">
        <v>23836.7</v>
      </c>
    </row>
    <row r="48" spans="1:3" ht="15" customHeight="1">
      <c r="A48" s="703" t="s">
        <v>481</v>
      </c>
      <c r="B48" s="703"/>
      <c r="C48" s="703"/>
    </row>
    <row r="49" spans="1:3" ht="15" customHeight="1">
      <c r="A49" s="20">
        <v>1</v>
      </c>
      <c r="B49" s="499" t="s">
        <v>3019</v>
      </c>
      <c r="C49" s="36">
        <v>15980.2</v>
      </c>
    </row>
    <row r="50" spans="1:3" ht="15" customHeight="1">
      <c r="A50" s="703" t="s">
        <v>482</v>
      </c>
      <c r="B50" s="703"/>
      <c r="C50" s="703"/>
    </row>
    <row r="51" spans="1:3" ht="15" customHeight="1">
      <c r="A51" s="12">
        <v>1</v>
      </c>
      <c r="B51" s="499" t="s">
        <v>3019</v>
      </c>
      <c r="C51" s="36">
        <v>3983</v>
      </c>
    </row>
    <row r="52" spans="1:3" ht="15" customHeight="1">
      <c r="A52" s="703" t="s">
        <v>484</v>
      </c>
      <c r="B52" s="703"/>
      <c r="C52" s="703"/>
    </row>
    <row r="53" spans="1:3" ht="15" customHeight="1">
      <c r="A53" s="20">
        <v>1</v>
      </c>
      <c r="B53" s="499" t="s">
        <v>3019</v>
      </c>
      <c r="C53" s="35">
        <v>129382.28</v>
      </c>
    </row>
    <row r="54" spans="1:3" ht="15" customHeight="1">
      <c r="A54" s="703" t="s">
        <v>557</v>
      </c>
      <c r="B54" s="703"/>
      <c r="C54" s="703"/>
    </row>
    <row r="55" spans="1:3" ht="15" customHeight="1">
      <c r="A55" s="20">
        <v>1</v>
      </c>
      <c r="B55" s="499" t="s">
        <v>3019</v>
      </c>
      <c r="C55" s="35">
        <v>10700</v>
      </c>
    </row>
    <row r="56" spans="1:3" ht="15" customHeight="1">
      <c r="A56" s="703" t="s">
        <v>486</v>
      </c>
      <c r="B56" s="703"/>
      <c r="C56" s="703"/>
    </row>
    <row r="57" spans="1:3" ht="15" customHeight="1">
      <c r="A57" s="20">
        <v>1</v>
      </c>
      <c r="B57" s="499" t="s">
        <v>3019</v>
      </c>
      <c r="C57" s="35">
        <v>35570.43</v>
      </c>
    </row>
    <row r="58" spans="1:3" ht="15" customHeight="1">
      <c r="A58" s="703" t="s">
        <v>487</v>
      </c>
      <c r="B58" s="703"/>
      <c r="C58" s="703"/>
    </row>
    <row r="59" spans="1:3" ht="15" customHeight="1">
      <c r="A59" s="12">
        <v>1</v>
      </c>
      <c r="B59" s="499" t="s">
        <v>3019</v>
      </c>
      <c r="C59" s="35">
        <v>149394</v>
      </c>
    </row>
    <row r="60" spans="1:3" s="430" customFormat="1" ht="15" customHeight="1">
      <c r="A60" s="703" t="s">
        <v>3788</v>
      </c>
      <c r="B60" s="703"/>
      <c r="C60" s="703"/>
    </row>
    <row r="61" spans="1:3" s="430" customFormat="1" ht="15" customHeight="1">
      <c r="A61" s="12">
        <v>1</v>
      </c>
      <c r="B61" s="499" t="s">
        <v>3019</v>
      </c>
      <c r="C61" s="35">
        <v>78091.399999999994</v>
      </c>
    </row>
    <row r="62" spans="1:3">
      <c r="A62" s="703" t="s">
        <v>655</v>
      </c>
      <c r="B62" s="703"/>
      <c r="C62" s="703"/>
    </row>
    <row r="63" spans="1:3" ht="15" customHeight="1">
      <c r="A63" s="20">
        <v>1</v>
      </c>
      <c r="B63" s="499" t="s">
        <v>3019</v>
      </c>
      <c r="C63" s="35">
        <v>242108.09000000003</v>
      </c>
    </row>
    <row r="64" spans="1:3">
      <c r="A64" s="703" t="s">
        <v>674</v>
      </c>
      <c r="B64" s="703"/>
      <c r="C64" s="703"/>
    </row>
    <row r="65" spans="1:3" ht="15" customHeight="1">
      <c r="A65" s="20">
        <v>1</v>
      </c>
      <c r="B65" s="499" t="s">
        <v>3019</v>
      </c>
      <c r="C65" s="35">
        <v>72899.3</v>
      </c>
    </row>
    <row r="66" spans="1:3">
      <c r="A66" s="703" t="s">
        <v>2059</v>
      </c>
      <c r="B66" s="703"/>
      <c r="C66" s="703"/>
    </row>
    <row r="67" spans="1:3" ht="15" customHeight="1">
      <c r="A67" s="20">
        <v>1</v>
      </c>
      <c r="B67" s="499" t="s">
        <v>3019</v>
      </c>
      <c r="C67" s="35">
        <v>227974.5</v>
      </c>
    </row>
    <row r="68" spans="1:3" ht="15" customHeight="1">
      <c r="A68" s="20">
        <v>2</v>
      </c>
      <c r="B68" s="498" t="s">
        <v>3776</v>
      </c>
      <c r="C68" s="35">
        <v>17369.28</v>
      </c>
    </row>
    <row r="69" spans="1:3" ht="15" customHeight="1">
      <c r="A69" s="703" t="s">
        <v>749</v>
      </c>
      <c r="B69" s="703"/>
      <c r="C69" s="703"/>
    </row>
    <row r="70" spans="1:3" ht="15" customHeight="1">
      <c r="A70" s="20">
        <v>1</v>
      </c>
      <c r="B70" s="14" t="s">
        <v>3019</v>
      </c>
      <c r="C70" s="35">
        <v>389764.53</v>
      </c>
    </row>
    <row r="71" spans="1:3" ht="15" customHeight="1">
      <c r="A71" s="703" t="s">
        <v>764</v>
      </c>
      <c r="B71" s="703"/>
      <c r="C71" s="703"/>
    </row>
    <row r="72" spans="1:3" s="430" customFormat="1" ht="15" customHeight="1">
      <c r="A72" s="20">
        <v>1</v>
      </c>
      <c r="B72" s="14" t="s">
        <v>327</v>
      </c>
      <c r="C72" s="537">
        <v>60024</v>
      </c>
    </row>
    <row r="73" spans="1:3" ht="15" customHeight="1">
      <c r="A73" s="20">
        <v>2</v>
      </c>
      <c r="B73" s="14" t="s">
        <v>117</v>
      </c>
      <c r="C73" s="538">
        <v>2275398.71</v>
      </c>
    </row>
    <row r="74" spans="1:3" s="430" customFormat="1" ht="15" customHeight="1">
      <c r="A74" s="20">
        <v>3</v>
      </c>
      <c r="B74" s="14" t="s">
        <v>11</v>
      </c>
      <c r="C74" s="35">
        <v>9569.7900000000009</v>
      </c>
    </row>
    <row r="75" spans="1:3" s="430" customFormat="1" ht="15" customHeight="1">
      <c r="A75" s="20">
        <v>4</v>
      </c>
      <c r="B75" s="14" t="s">
        <v>118</v>
      </c>
      <c r="C75" s="35">
        <v>3288206.99</v>
      </c>
    </row>
    <row r="76" spans="1:3" s="430" customFormat="1" ht="15" customHeight="1">
      <c r="A76" s="20">
        <v>5</v>
      </c>
      <c r="B76" s="14" t="s">
        <v>1584</v>
      </c>
      <c r="C76" s="35">
        <v>406020.33</v>
      </c>
    </row>
    <row r="77" spans="1:3" s="430" customFormat="1" ht="15" customHeight="1">
      <c r="A77" s="20">
        <v>6</v>
      </c>
      <c r="B77" s="14" t="s">
        <v>119</v>
      </c>
      <c r="C77" s="36">
        <v>6876886.0599999996</v>
      </c>
    </row>
    <row r="78" spans="1:3" ht="15" customHeight="1">
      <c r="A78" s="703" t="s">
        <v>1000</v>
      </c>
      <c r="B78" s="703"/>
      <c r="C78" s="703"/>
    </row>
    <row r="79" spans="1:3" ht="15" customHeight="1">
      <c r="A79" s="20">
        <v>1</v>
      </c>
      <c r="B79" s="14" t="s">
        <v>3019</v>
      </c>
      <c r="C79" s="36">
        <v>196925.62</v>
      </c>
    </row>
    <row r="80" spans="1:3" ht="15" customHeight="1">
      <c r="A80" s="610">
        <v>2</v>
      </c>
      <c r="B80" s="624" t="s">
        <v>3776</v>
      </c>
      <c r="C80" s="36">
        <v>12587.47</v>
      </c>
    </row>
    <row r="81" spans="1:3" s="430" customFormat="1" ht="15" customHeight="1">
      <c r="A81" s="703" t="s">
        <v>965</v>
      </c>
      <c r="B81" s="703"/>
      <c r="C81" s="703"/>
    </row>
    <row r="82" spans="1:3" s="430" customFormat="1" ht="15" customHeight="1">
      <c r="A82" s="20">
        <v>1</v>
      </c>
      <c r="B82" s="14" t="s">
        <v>3019</v>
      </c>
      <c r="C82" s="36">
        <v>174176.09</v>
      </c>
    </row>
    <row r="83" spans="1:3" ht="15" customHeight="1">
      <c r="A83" s="703" t="s">
        <v>1012</v>
      </c>
      <c r="B83" s="703"/>
      <c r="C83" s="703"/>
    </row>
    <row r="84" spans="1:3" ht="15" customHeight="1">
      <c r="A84" s="20">
        <v>1</v>
      </c>
      <c r="B84" s="14" t="s">
        <v>3019</v>
      </c>
      <c r="C84" s="35">
        <v>279166.32</v>
      </c>
    </row>
    <row r="85" spans="1:3" ht="15" customHeight="1">
      <c r="A85" s="703" t="s">
        <v>1069</v>
      </c>
      <c r="B85" s="703"/>
      <c r="C85" s="703"/>
    </row>
    <row r="86" spans="1:3" ht="15" customHeight="1">
      <c r="A86" s="20">
        <v>1</v>
      </c>
      <c r="B86" s="14" t="s">
        <v>3019</v>
      </c>
      <c r="C86" s="35">
        <v>185983.97999999998</v>
      </c>
    </row>
    <row r="87" spans="1:3" ht="15" customHeight="1">
      <c r="A87" s="703" t="s">
        <v>1101</v>
      </c>
      <c r="B87" s="703"/>
      <c r="C87" s="703"/>
    </row>
    <row r="88" spans="1:3" ht="15" customHeight="1">
      <c r="A88" s="20">
        <v>1</v>
      </c>
      <c r="B88" s="14" t="s">
        <v>3019</v>
      </c>
      <c r="C88" s="35">
        <v>791886.8</v>
      </c>
    </row>
    <row r="89" spans="1:3" s="430" customFormat="1" ht="15" customHeight="1">
      <c r="A89" s="20">
        <v>2</v>
      </c>
      <c r="B89" s="498" t="s">
        <v>3776</v>
      </c>
      <c r="C89" s="35">
        <v>78917.59</v>
      </c>
    </row>
    <row r="90" spans="1:3" ht="15" customHeight="1">
      <c r="A90" s="703" t="s">
        <v>1131</v>
      </c>
      <c r="B90" s="703"/>
      <c r="C90" s="703"/>
    </row>
    <row r="91" spans="1:3" ht="15" customHeight="1">
      <c r="A91" s="20">
        <v>1</v>
      </c>
      <c r="B91" s="14" t="s">
        <v>3019</v>
      </c>
      <c r="C91" s="18">
        <v>63872.13</v>
      </c>
    </row>
    <row r="92" spans="1:3" ht="15" customHeight="1">
      <c r="A92" s="703" t="s">
        <v>1149</v>
      </c>
      <c r="B92" s="703"/>
      <c r="C92" s="703"/>
    </row>
    <row r="93" spans="1:3">
      <c r="A93" s="20">
        <v>1</v>
      </c>
      <c r="B93" s="499" t="s">
        <v>3019</v>
      </c>
      <c r="C93" s="614">
        <v>61441.06</v>
      </c>
    </row>
    <row r="94" spans="1:3" s="430" customFormat="1">
      <c r="A94" s="703" t="s">
        <v>194</v>
      </c>
      <c r="B94" s="703"/>
      <c r="C94" s="703"/>
    </row>
    <row r="95" spans="1:3" s="430" customFormat="1">
      <c r="A95" s="20">
        <v>1</v>
      </c>
      <c r="B95" s="499" t="s">
        <v>3019</v>
      </c>
      <c r="C95" s="641">
        <v>1038.08</v>
      </c>
    </row>
    <row r="96" spans="1:3" ht="15" customHeight="1">
      <c r="A96" s="703" t="s">
        <v>1163</v>
      </c>
      <c r="B96" s="703"/>
      <c r="C96" s="703"/>
    </row>
    <row r="97" spans="1:3">
      <c r="A97" s="20">
        <v>1</v>
      </c>
      <c r="B97" s="14" t="s">
        <v>3019</v>
      </c>
      <c r="C97" s="614">
        <v>80569.48000000001</v>
      </c>
    </row>
    <row r="98" spans="1:3" ht="15" customHeight="1">
      <c r="A98" s="703" t="s">
        <v>1150</v>
      </c>
      <c r="B98" s="703"/>
      <c r="C98" s="703"/>
    </row>
    <row r="99" spans="1:3">
      <c r="A99" s="20">
        <v>1</v>
      </c>
      <c r="B99" s="14" t="s">
        <v>3019</v>
      </c>
      <c r="C99" s="169">
        <v>82293.010000000009</v>
      </c>
    </row>
    <row r="100" spans="1:3" ht="15" customHeight="1">
      <c r="A100" s="703" t="s">
        <v>1151</v>
      </c>
      <c r="B100" s="703"/>
      <c r="C100" s="703"/>
    </row>
    <row r="101" spans="1:3">
      <c r="A101" s="20">
        <v>1</v>
      </c>
      <c r="B101" s="14" t="s">
        <v>3019</v>
      </c>
      <c r="C101" s="169">
        <v>12723.329999999998</v>
      </c>
    </row>
    <row r="102" spans="1:3" s="430" customFormat="1" ht="15" customHeight="1">
      <c r="A102" s="703" t="s">
        <v>3407</v>
      </c>
      <c r="B102" s="703"/>
      <c r="C102" s="703"/>
    </row>
    <row r="103" spans="1:3" s="430" customFormat="1">
      <c r="A103" s="20">
        <v>1</v>
      </c>
      <c r="B103" s="14" t="s">
        <v>3019</v>
      </c>
      <c r="C103" s="625">
        <v>130929.63</v>
      </c>
    </row>
    <row r="104" spans="1:3" s="430" customFormat="1">
      <c r="A104" s="20">
        <v>2</v>
      </c>
      <c r="B104" s="626" t="s">
        <v>3776</v>
      </c>
      <c r="C104" s="627">
        <v>2704.54</v>
      </c>
    </row>
    <row r="105" spans="1:3" ht="15" customHeight="1">
      <c r="A105" s="703" t="s">
        <v>1949</v>
      </c>
      <c r="B105" s="703"/>
      <c r="C105" s="703"/>
    </row>
    <row r="106" spans="1:3">
      <c r="A106" s="20">
        <v>1</v>
      </c>
      <c r="B106" s="42" t="s">
        <v>11</v>
      </c>
      <c r="C106" s="612">
        <v>700293.88</v>
      </c>
    </row>
    <row r="107" spans="1:3">
      <c r="A107" s="20">
        <v>2</v>
      </c>
      <c r="B107" s="42" t="s">
        <v>118</v>
      </c>
      <c r="C107" s="612">
        <v>55322.68</v>
      </c>
    </row>
    <row r="108" spans="1:3">
      <c r="A108" s="20">
        <v>3</v>
      </c>
      <c r="B108" s="14" t="s">
        <v>1584</v>
      </c>
      <c r="C108" s="612">
        <v>445645.91</v>
      </c>
    </row>
    <row r="109" spans="1:3">
      <c r="A109" s="20">
        <v>4</v>
      </c>
      <c r="B109" s="42" t="s">
        <v>119</v>
      </c>
      <c r="C109" s="612">
        <v>4841.1099999999997</v>
      </c>
    </row>
    <row r="110" spans="1:3" ht="15" customHeight="1">
      <c r="A110" s="703" t="s">
        <v>1513</v>
      </c>
      <c r="B110" s="703"/>
      <c r="C110" s="703"/>
    </row>
    <row r="111" spans="1:3" ht="15" customHeight="1">
      <c r="A111" s="20">
        <v>1</v>
      </c>
      <c r="B111" s="622" t="s">
        <v>327</v>
      </c>
      <c r="C111" s="210">
        <v>298621.83</v>
      </c>
    </row>
    <row r="112" spans="1:3">
      <c r="A112" s="20">
        <v>2</v>
      </c>
      <c r="B112" s="622" t="s">
        <v>117</v>
      </c>
      <c r="C112" s="210">
        <v>100974.96</v>
      </c>
    </row>
    <row r="113" spans="1:3">
      <c r="A113" s="20">
        <v>3</v>
      </c>
      <c r="B113" s="622" t="s">
        <v>11</v>
      </c>
      <c r="C113" s="210">
        <v>899743.5</v>
      </c>
    </row>
    <row r="114" spans="1:3">
      <c r="A114" s="20">
        <v>4</v>
      </c>
      <c r="B114" s="622" t="s">
        <v>118</v>
      </c>
      <c r="C114" s="210">
        <v>91827.17</v>
      </c>
    </row>
    <row r="115" spans="1:3">
      <c r="A115" s="20">
        <v>5</v>
      </c>
      <c r="B115" s="622" t="s">
        <v>1584</v>
      </c>
      <c r="C115" s="210">
        <v>11476.28</v>
      </c>
    </row>
    <row r="116" spans="1:3">
      <c r="A116" s="20">
        <v>6</v>
      </c>
      <c r="B116" s="622" t="s">
        <v>119</v>
      </c>
      <c r="C116" s="210">
        <v>116382</v>
      </c>
    </row>
    <row r="117" spans="1:3">
      <c r="A117" s="703" t="s">
        <v>1747</v>
      </c>
      <c r="B117" s="703"/>
      <c r="C117" s="703"/>
    </row>
    <row r="118" spans="1:3" ht="15" customHeight="1">
      <c r="A118" s="20">
        <v>1</v>
      </c>
      <c r="B118" s="622" t="s">
        <v>327</v>
      </c>
      <c r="C118" s="521">
        <v>251997.91</v>
      </c>
    </row>
    <row r="119" spans="1:3" ht="15" customHeight="1">
      <c r="A119" s="20">
        <v>2</v>
      </c>
      <c r="B119" s="622" t="s">
        <v>117</v>
      </c>
      <c r="C119" s="521">
        <v>3764932.74</v>
      </c>
    </row>
    <row r="120" spans="1:3">
      <c r="A120" s="20">
        <v>3</v>
      </c>
      <c r="B120" s="622" t="s">
        <v>118</v>
      </c>
      <c r="C120" s="521">
        <v>16712989.99</v>
      </c>
    </row>
    <row r="121" spans="1:3">
      <c r="A121" s="20">
        <v>4</v>
      </c>
      <c r="B121" s="622" t="s">
        <v>119</v>
      </c>
      <c r="C121" s="521">
        <v>511292.31</v>
      </c>
    </row>
    <row r="122" spans="1:3">
      <c r="A122" s="767" t="s">
        <v>3098</v>
      </c>
      <c r="B122" s="768"/>
      <c r="C122" s="769"/>
    </row>
    <row r="123" spans="1:3">
      <c r="A123" s="20">
        <v>1</v>
      </c>
      <c r="B123" s="14" t="s">
        <v>11</v>
      </c>
      <c r="C123" s="612">
        <v>10700</v>
      </c>
    </row>
    <row r="124" spans="1:3" ht="15" customHeight="1">
      <c r="A124" s="20">
        <v>2</v>
      </c>
      <c r="B124" s="14" t="s">
        <v>119</v>
      </c>
      <c r="C124" s="612">
        <v>21431.83</v>
      </c>
    </row>
    <row r="125" spans="1:3" ht="15" customHeight="1"/>
    <row r="127" spans="1:3" s="430" customFormat="1">
      <c r="C127" s="41"/>
    </row>
    <row r="128" spans="1:3" s="430" customFormat="1" ht="15" customHeight="1">
      <c r="C128" s="41"/>
    </row>
  </sheetData>
  <mergeCells count="49">
    <mergeCell ref="A110:C110"/>
    <mergeCell ref="A117:C117"/>
    <mergeCell ref="A122:C122"/>
    <mergeCell ref="A102:C102"/>
    <mergeCell ref="A69:C69"/>
    <mergeCell ref="A71:C71"/>
    <mergeCell ref="A92:C92"/>
    <mergeCell ref="A96:C96"/>
    <mergeCell ref="A100:C100"/>
    <mergeCell ref="A98:C98"/>
    <mergeCell ref="A83:C83"/>
    <mergeCell ref="A78:C78"/>
    <mergeCell ref="A85:C85"/>
    <mergeCell ref="A81:C81"/>
    <mergeCell ref="A94:C94"/>
    <mergeCell ref="A28:C28"/>
    <mergeCell ref="A42:C42"/>
    <mergeCell ref="A44:C44"/>
    <mergeCell ref="A46:C46"/>
    <mergeCell ref="A48:C48"/>
    <mergeCell ref="A30:C30"/>
    <mergeCell ref="A32:C32"/>
    <mergeCell ref="A34:C34"/>
    <mergeCell ref="A36:C36"/>
    <mergeCell ref="A38:C38"/>
    <mergeCell ref="A40:C40"/>
    <mergeCell ref="A22:C22"/>
    <mergeCell ref="A3:C3"/>
    <mergeCell ref="A10:C10"/>
    <mergeCell ref="A14:C14"/>
    <mergeCell ref="A26:C26"/>
    <mergeCell ref="A8:C8"/>
    <mergeCell ref="A1:C1"/>
    <mergeCell ref="A5:C5"/>
    <mergeCell ref="A12:C12"/>
    <mergeCell ref="A17:C17"/>
    <mergeCell ref="A20:C20"/>
    <mergeCell ref="A56:C56"/>
    <mergeCell ref="A58:C58"/>
    <mergeCell ref="A62:C62"/>
    <mergeCell ref="A50:C50"/>
    <mergeCell ref="A105:C105"/>
    <mergeCell ref="A52:C52"/>
    <mergeCell ref="A54:C54"/>
    <mergeCell ref="A87:C87"/>
    <mergeCell ref="A90:C90"/>
    <mergeCell ref="A64:C64"/>
    <mergeCell ref="A66:C66"/>
    <mergeCell ref="A60:C60"/>
  </mergeCells>
  <phoneticPr fontId="9" type="noConversion"/>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3"/>
  <sheetViews>
    <sheetView topLeftCell="A114" zoomScaleNormal="100" workbookViewId="0">
      <selection activeCell="A125" sqref="A125:E125"/>
    </sheetView>
  </sheetViews>
  <sheetFormatPr defaultColWidth="9" defaultRowHeight="15"/>
  <cols>
    <col min="1" max="1" width="3.625" style="4" customWidth="1"/>
    <col min="2" max="2" width="41.25" style="16" customWidth="1"/>
    <col min="3" max="4" width="11.125" style="23" customWidth="1"/>
    <col min="5" max="5" width="15.875" style="243" customWidth="1"/>
    <col min="6" max="16384" width="9" style="4"/>
  </cols>
  <sheetData>
    <row r="1" spans="1:5" ht="27" customHeight="1">
      <c r="A1" s="703" t="s">
        <v>2056</v>
      </c>
      <c r="B1" s="703"/>
      <c r="C1" s="703"/>
      <c r="D1" s="703"/>
      <c r="E1" s="703"/>
    </row>
    <row r="2" spans="1:5" ht="30" customHeight="1">
      <c r="A2" s="162" t="s">
        <v>0</v>
      </c>
      <c r="B2" s="162" t="s">
        <v>141</v>
      </c>
      <c r="C2" s="162" t="s">
        <v>12</v>
      </c>
      <c r="D2" s="175" t="s">
        <v>51</v>
      </c>
      <c r="E2" s="231" t="s">
        <v>2055</v>
      </c>
    </row>
    <row r="3" spans="1:5" ht="15" customHeight="1">
      <c r="A3" s="703" t="s">
        <v>24</v>
      </c>
      <c r="B3" s="703"/>
      <c r="C3" s="703"/>
      <c r="D3" s="703"/>
      <c r="E3" s="703"/>
    </row>
    <row r="4" spans="1:5" ht="15" customHeight="1">
      <c r="A4" s="12">
        <v>1</v>
      </c>
      <c r="B4" s="380" t="s">
        <v>38</v>
      </c>
      <c r="C4" s="165">
        <v>2011</v>
      </c>
      <c r="D4" s="163" t="s">
        <v>52</v>
      </c>
      <c r="E4" s="612">
        <v>670</v>
      </c>
    </row>
    <row r="5" spans="1:5" ht="15" customHeight="1">
      <c r="A5" s="12">
        <v>2</v>
      </c>
      <c r="B5" s="380" t="s">
        <v>42</v>
      </c>
      <c r="C5" s="165">
        <v>2012</v>
      </c>
      <c r="D5" s="163" t="s">
        <v>52</v>
      </c>
      <c r="E5" s="612">
        <v>2800</v>
      </c>
    </row>
    <row r="6" spans="1:5" ht="15" customHeight="1">
      <c r="A6" s="12">
        <v>3</v>
      </c>
      <c r="B6" s="380" t="s">
        <v>43</v>
      </c>
      <c r="C6" s="165">
        <v>2012</v>
      </c>
      <c r="D6" s="163" t="s">
        <v>52</v>
      </c>
      <c r="E6" s="612">
        <v>7600</v>
      </c>
    </row>
    <row r="7" spans="1:5" ht="15" customHeight="1">
      <c r="A7" s="12">
        <v>4</v>
      </c>
      <c r="B7" s="380" t="s">
        <v>44</v>
      </c>
      <c r="C7" s="165">
        <v>2012</v>
      </c>
      <c r="D7" s="163" t="s">
        <v>52</v>
      </c>
      <c r="E7" s="612">
        <v>3000</v>
      </c>
    </row>
    <row r="8" spans="1:5" ht="15" customHeight="1">
      <c r="A8" s="12">
        <v>5</v>
      </c>
      <c r="B8" s="383" t="s">
        <v>36</v>
      </c>
      <c r="C8" s="22">
        <v>2011</v>
      </c>
      <c r="D8" s="176" t="s">
        <v>53</v>
      </c>
      <c r="E8" s="613">
        <v>1528</v>
      </c>
    </row>
    <row r="9" spans="1:5" ht="15" customHeight="1">
      <c r="A9" s="12">
        <v>6</v>
      </c>
      <c r="B9" s="383" t="s">
        <v>37</v>
      </c>
      <c r="C9" s="22">
        <v>2011</v>
      </c>
      <c r="D9" s="176" t="s">
        <v>53</v>
      </c>
      <c r="E9" s="613">
        <v>1100</v>
      </c>
    </row>
    <row r="10" spans="1:5" ht="15" customHeight="1">
      <c r="A10" s="12">
        <v>7</v>
      </c>
      <c r="B10" s="383" t="s">
        <v>39</v>
      </c>
      <c r="C10" s="22">
        <v>2012</v>
      </c>
      <c r="D10" s="176" t="s">
        <v>53</v>
      </c>
      <c r="E10" s="613">
        <v>2948</v>
      </c>
    </row>
    <row r="11" spans="1:5" ht="15" customHeight="1">
      <c r="A11" s="12">
        <v>8</v>
      </c>
      <c r="B11" s="383" t="s">
        <v>40</v>
      </c>
      <c r="C11" s="22">
        <v>2012</v>
      </c>
      <c r="D11" s="176" t="s">
        <v>53</v>
      </c>
      <c r="E11" s="613">
        <v>3400</v>
      </c>
    </row>
    <row r="12" spans="1:5" ht="15" customHeight="1">
      <c r="A12" s="12">
        <v>9</v>
      </c>
      <c r="B12" s="383" t="s">
        <v>41</v>
      </c>
      <c r="C12" s="22">
        <v>2012</v>
      </c>
      <c r="D12" s="176" t="s">
        <v>53</v>
      </c>
      <c r="E12" s="613">
        <v>1550</v>
      </c>
    </row>
    <row r="13" spans="1:5" ht="15" customHeight="1">
      <c r="A13" s="701" t="s">
        <v>1418</v>
      </c>
      <c r="B13" s="701"/>
      <c r="C13" s="701"/>
      <c r="D13" s="701"/>
      <c r="E13" s="235">
        <f>SUM(E4:E7)</f>
        <v>14070</v>
      </c>
    </row>
    <row r="14" spans="1:5" ht="15" customHeight="1">
      <c r="A14" s="701" t="s">
        <v>1419</v>
      </c>
      <c r="B14" s="701"/>
      <c r="C14" s="701"/>
      <c r="D14" s="701"/>
      <c r="E14" s="235">
        <f>SUM(E8:E12)</f>
        <v>10526</v>
      </c>
    </row>
    <row r="15" spans="1:5">
      <c r="A15" s="703" t="s">
        <v>59</v>
      </c>
      <c r="B15" s="703"/>
      <c r="C15" s="703"/>
      <c r="D15" s="703"/>
      <c r="E15" s="703"/>
    </row>
    <row r="16" spans="1:5">
      <c r="A16" s="20">
        <v>1</v>
      </c>
      <c r="B16" s="368" t="s">
        <v>3181</v>
      </c>
      <c r="C16" s="368">
        <v>2011</v>
      </c>
      <c r="D16" s="381" t="s">
        <v>52</v>
      </c>
      <c r="E16" s="369">
        <v>35</v>
      </c>
    </row>
    <row r="17" spans="1:5">
      <c r="A17" s="20">
        <v>2</v>
      </c>
      <c r="B17" s="368" t="s">
        <v>3182</v>
      </c>
      <c r="C17" s="368">
        <v>2011</v>
      </c>
      <c r="D17" s="381" t="s">
        <v>52</v>
      </c>
      <c r="E17" s="369">
        <v>35</v>
      </c>
    </row>
    <row r="18" spans="1:5">
      <c r="A18" s="20">
        <v>3</v>
      </c>
      <c r="B18" s="368" t="s">
        <v>78</v>
      </c>
      <c r="C18" s="368">
        <v>2010</v>
      </c>
      <c r="D18" s="381" t="s">
        <v>52</v>
      </c>
      <c r="E18" s="369">
        <v>370</v>
      </c>
    </row>
    <row r="19" spans="1:5">
      <c r="A19" s="20">
        <v>4</v>
      </c>
      <c r="B19" s="392" t="s">
        <v>79</v>
      </c>
      <c r="C19" s="392">
        <v>2011</v>
      </c>
      <c r="D19" s="381" t="s">
        <v>52</v>
      </c>
      <c r="E19" s="393">
        <v>652.70000000000005</v>
      </c>
    </row>
    <row r="20" spans="1:5">
      <c r="A20" s="20">
        <v>5</v>
      </c>
      <c r="B20" s="392" t="s">
        <v>79</v>
      </c>
      <c r="C20" s="392">
        <v>2011</v>
      </c>
      <c r="D20" s="381" t="s">
        <v>52</v>
      </c>
      <c r="E20" s="393">
        <v>652.70000000000005</v>
      </c>
    </row>
    <row r="21" spans="1:5">
      <c r="A21" s="20">
        <v>6</v>
      </c>
      <c r="B21" s="392" t="s">
        <v>80</v>
      </c>
      <c r="C21" s="392">
        <v>2011</v>
      </c>
      <c r="D21" s="381" t="s">
        <v>52</v>
      </c>
      <c r="E21" s="393">
        <v>1600.01</v>
      </c>
    </row>
    <row r="22" spans="1:5">
      <c r="A22" s="20">
        <v>7</v>
      </c>
      <c r="B22" s="392" t="s">
        <v>80</v>
      </c>
      <c r="C22" s="392">
        <v>2011</v>
      </c>
      <c r="D22" s="381" t="s">
        <v>52</v>
      </c>
      <c r="E22" s="393">
        <v>1600.01</v>
      </c>
    </row>
    <row r="23" spans="1:5">
      <c r="A23" s="20">
        <v>8</v>
      </c>
      <c r="B23" s="392" t="s">
        <v>77</v>
      </c>
      <c r="C23" s="392">
        <v>2011</v>
      </c>
      <c r="D23" s="381" t="s">
        <v>53</v>
      </c>
      <c r="E23" s="393">
        <v>1970</v>
      </c>
    </row>
    <row r="24" spans="1:5">
      <c r="A24" s="20">
        <v>9</v>
      </c>
      <c r="B24" s="392" t="s">
        <v>3183</v>
      </c>
      <c r="C24" s="392">
        <v>2011</v>
      </c>
      <c r="D24" s="381" t="s">
        <v>53</v>
      </c>
      <c r="E24" s="393">
        <v>499</v>
      </c>
    </row>
    <row r="25" spans="1:5">
      <c r="A25" s="20">
        <v>10</v>
      </c>
      <c r="B25" s="392" t="s">
        <v>3184</v>
      </c>
      <c r="C25" s="392">
        <v>2011</v>
      </c>
      <c r="D25" s="381" t="s">
        <v>52</v>
      </c>
      <c r="E25" s="393">
        <v>340</v>
      </c>
    </row>
    <row r="26" spans="1:5">
      <c r="A26" s="20">
        <v>11</v>
      </c>
      <c r="B26" s="392" t="s">
        <v>77</v>
      </c>
      <c r="C26" s="392">
        <v>2011</v>
      </c>
      <c r="D26" s="381" t="s">
        <v>53</v>
      </c>
      <c r="E26" s="393">
        <v>1970</v>
      </c>
    </row>
    <row r="27" spans="1:5">
      <c r="A27" s="20">
        <v>12</v>
      </c>
      <c r="B27" s="392" t="s">
        <v>3185</v>
      </c>
      <c r="C27" s="392">
        <v>2011</v>
      </c>
      <c r="D27" s="381" t="s">
        <v>52</v>
      </c>
      <c r="E27" s="393">
        <v>520</v>
      </c>
    </row>
    <row r="28" spans="1:5">
      <c r="A28" s="20">
        <v>13</v>
      </c>
      <c r="B28" s="392" t="s">
        <v>3186</v>
      </c>
      <c r="C28" s="392">
        <v>2012</v>
      </c>
      <c r="D28" s="381" t="s">
        <v>52</v>
      </c>
      <c r="E28" s="393">
        <v>2337</v>
      </c>
    </row>
    <row r="29" spans="1:5">
      <c r="A29" s="20">
        <v>14</v>
      </c>
      <c r="B29" s="392" t="s">
        <v>3187</v>
      </c>
      <c r="C29" s="392">
        <v>2012</v>
      </c>
      <c r="D29" s="381" t="s">
        <v>52</v>
      </c>
      <c r="E29" s="393">
        <v>145</v>
      </c>
    </row>
    <row r="30" spans="1:5">
      <c r="A30" s="20">
        <v>15</v>
      </c>
      <c r="B30" s="392" t="s">
        <v>3188</v>
      </c>
      <c r="C30" s="428" t="s">
        <v>23</v>
      </c>
      <c r="D30" s="381" t="s">
        <v>52</v>
      </c>
      <c r="E30" s="393">
        <v>450</v>
      </c>
    </row>
    <row r="31" spans="1:5">
      <c r="A31" s="20">
        <v>16</v>
      </c>
      <c r="B31" s="392" t="s">
        <v>3189</v>
      </c>
      <c r="C31" s="428" t="s">
        <v>23</v>
      </c>
      <c r="D31" s="381" t="s">
        <v>52</v>
      </c>
      <c r="E31" s="393">
        <v>50</v>
      </c>
    </row>
    <row r="32" spans="1:5">
      <c r="A32" s="20">
        <v>17</v>
      </c>
      <c r="B32" s="392" t="s">
        <v>3190</v>
      </c>
      <c r="C32" s="392">
        <v>2013</v>
      </c>
      <c r="D32" s="381" t="s">
        <v>52</v>
      </c>
      <c r="E32" s="393">
        <v>123</v>
      </c>
    </row>
    <row r="33" spans="1:5">
      <c r="A33" s="20">
        <v>18</v>
      </c>
      <c r="B33" s="392" t="s">
        <v>3191</v>
      </c>
      <c r="C33" s="392">
        <v>2011</v>
      </c>
      <c r="D33" s="381" t="s">
        <v>52</v>
      </c>
      <c r="E33" s="393">
        <v>50</v>
      </c>
    </row>
    <row r="34" spans="1:5">
      <c r="A34" s="20">
        <v>19</v>
      </c>
      <c r="B34" s="392" t="s">
        <v>3192</v>
      </c>
      <c r="C34" s="428" t="s">
        <v>23</v>
      </c>
      <c r="D34" s="381" t="s">
        <v>52</v>
      </c>
      <c r="E34" s="393">
        <v>490</v>
      </c>
    </row>
    <row r="35" spans="1:5">
      <c r="A35" s="20">
        <v>20</v>
      </c>
      <c r="B35" s="392" t="s">
        <v>3193</v>
      </c>
      <c r="C35" s="392">
        <v>2011</v>
      </c>
      <c r="D35" s="381" t="s">
        <v>52</v>
      </c>
      <c r="E35" s="393">
        <v>109.9</v>
      </c>
    </row>
    <row r="36" spans="1:5">
      <c r="A36" s="20">
        <v>21</v>
      </c>
      <c r="B36" s="392" t="s">
        <v>3194</v>
      </c>
      <c r="C36" s="392">
        <v>2015</v>
      </c>
      <c r="D36" s="381" t="s">
        <v>52</v>
      </c>
      <c r="E36" s="393">
        <v>1657.36</v>
      </c>
    </row>
    <row r="37" spans="1:5">
      <c r="A37" s="20">
        <v>22</v>
      </c>
      <c r="B37" s="392" t="s">
        <v>3195</v>
      </c>
      <c r="C37" s="392">
        <v>2015</v>
      </c>
      <c r="D37" s="381" t="s">
        <v>52</v>
      </c>
      <c r="E37" s="393">
        <v>2396.06</v>
      </c>
    </row>
    <row r="38" spans="1:5">
      <c r="A38" s="20">
        <v>23</v>
      </c>
      <c r="B38" s="392" t="s">
        <v>3195</v>
      </c>
      <c r="C38" s="392">
        <v>2015</v>
      </c>
      <c r="D38" s="381" t="s">
        <v>52</v>
      </c>
      <c r="E38" s="393">
        <v>2396.06</v>
      </c>
    </row>
    <row r="39" spans="1:5">
      <c r="A39" s="20">
        <v>24</v>
      </c>
      <c r="B39" s="392" t="s">
        <v>3196</v>
      </c>
      <c r="C39" s="392">
        <v>2014</v>
      </c>
      <c r="D39" s="381" t="s">
        <v>52</v>
      </c>
      <c r="E39" s="393">
        <v>2100</v>
      </c>
    </row>
    <row r="40" spans="1:5">
      <c r="A40" s="20">
        <v>25</v>
      </c>
      <c r="B40" s="392" t="s">
        <v>3197</v>
      </c>
      <c r="C40" s="392">
        <v>2014</v>
      </c>
      <c r="D40" s="381" t="s">
        <v>52</v>
      </c>
      <c r="E40" s="393">
        <v>420</v>
      </c>
    </row>
    <row r="41" spans="1:5">
      <c r="A41" s="20">
        <v>26</v>
      </c>
      <c r="B41" s="392" t="s">
        <v>3198</v>
      </c>
      <c r="C41" s="392">
        <v>2015</v>
      </c>
      <c r="D41" s="381" t="s">
        <v>52</v>
      </c>
      <c r="E41" s="393">
        <v>450</v>
      </c>
    </row>
    <row r="42" spans="1:5">
      <c r="A42" s="20">
        <v>27</v>
      </c>
      <c r="B42" s="392" t="s">
        <v>3199</v>
      </c>
      <c r="C42" s="392">
        <v>2015</v>
      </c>
      <c r="D42" s="381" t="s">
        <v>52</v>
      </c>
      <c r="E42" s="393">
        <v>149</v>
      </c>
    </row>
    <row r="43" spans="1:5">
      <c r="A43" s="20">
        <v>28</v>
      </c>
      <c r="B43" s="392" t="s">
        <v>3200</v>
      </c>
      <c r="C43" s="428" t="s">
        <v>23</v>
      </c>
      <c r="D43" s="381" t="s">
        <v>52</v>
      </c>
      <c r="E43" s="393">
        <v>50</v>
      </c>
    </row>
    <row r="44" spans="1:5" ht="15" customHeight="1">
      <c r="A44" s="701" t="s">
        <v>1418</v>
      </c>
      <c r="B44" s="701"/>
      <c r="C44" s="701"/>
      <c r="D44" s="701"/>
      <c r="E44" s="235">
        <f>SUM(E27:E43,E25,E16:E22)</f>
        <v>19178.8</v>
      </c>
    </row>
    <row r="45" spans="1:5" ht="15" customHeight="1">
      <c r="A45" s="701" t="s">
        <v>1419</v>
      </c>
      <c r="B45" s="701"/>
      <c r="C45" s="701"/>
      <c r="D45" s="701"/>
      <c r="E45" s="235">
        <f>SUM(E26,E23:E24)</f>
        <v>4439</v>
      </c>
    </row>
    <row r="46" spans="1:5" ht="15" customHeight="1">
      <c r="A46" s="703" t="s">
        <v>101</v>
      </c>
      <c r="B46" s="703"/>
      <c r="C46" s="703"/>
      <c r="D46" s="703"/>
      <c r="E46" s="703"/>
    </row>
    <row r="47" spans="1:5">
      <c r="A47" s="20">
        <v>1</v>
      </c>
      <c r="B47" s="382" t="s">
        <v>102</v>
      </c>
      <c r="C47" s="382">
        <v>2015</v>
      </c>
      <c r="D47" s="381" t="s">
        <v>52</v>
      </c>
      <c r="E47" s="426">
        <v>4491.92</v>
      </c>
    </row>
    <row r="48" spans="1:5">
      <c r="A48" s="20">
        <v>2</v>
      </c>
      <c r="B48" s="427" t="s">
        <v>102</v>
      </c>
      <c r="C48" s="427">
        <v>2016</v>
      </c>
      <c r="D48" s="381" t="s">
        <v>52</v>
      </c>
      <c r="E48" s="21">
        <v>1795</v>
      </c>
    </row>
    <row r="49" spans="1:5">
      <c r="A49" s="20">
        <v>3</v>
      </c>
      <c r="B49" s="427" t="s">
        <v>3203</v>
      </c>
      <c r="C49" s="427">
        <v>2012</v>
      </c>
      <c r="D49" s="381" t="s">
        <v>52</v>
      </c>
      <c r="E49" s="21">
        <v>1840</v>
      </c>
    </row>
    <row r="50" spans="1:5">
      <c r="A50" s="20">
        <v>4</v>
      </c>
      <c r="B50" s="427" t="s">
        <v>3203</v>
      </c>
      <c r="C50" s="427">
        <v>2015</v>
      </c>
      <c r="D50" s="381" t="s">
        <v>52</v>
      </c>
      <c r="E50" s="21">
        <v>294.01</v>
      </c>
    </row>
    <row r="51" spans="1:5">
      <c r="A51" s="20">
        <v>5</v>
      </c>
      <c r="B51" s="427" t="s">
        <v>3203</v>
      </c>
      <c r="C51" s="427">
        <v>2016</v>
      </c>
      <c r="D51" s="381" t="s">
        <v>52</v>
      </c>
      <c r="E51" s="21">
        <v>349</v>
      </c>
    </row>
    <row r="52" spans="1:5">
      <c r="A52" s="20">
        <v>6</v>
      </c>
      <c r="B52" s="427" t="s">
        <v>104</v>
      </c>
      <c r="C52" s="427">
        <v>2012</v>
      </c>
      <c r="D52" s="381" t="s">
        <v>52</v>
      </c>
      <c r="E52" s="21">
        <v>1454</v>
      </c>
    </row>
    <row r="53" spans="1:5">
      <c r="A53" s="20">
        <v>7</v>
      </c>
      <c r="B53" s="427" t="s">
        <v>105</v>
      </c>
      <c r="C53" s="427">
        <v>2014</v>
      </c>
      <c r="D53" s="381" t="s">
        <v>52</v>
      </c>
      <c r="E53" s="21">
        <v>870</v>
      </c>
    </row>
    <row r="54" spans="1:5" ht="15" customHeight="1">
      <c r="A54" s="20">
        <v>8</v>
      </c>
      <c r="B54" s="427" t="s">
        <v>105</v>
      </c>
      <c r="C54" s="427">
        <v>2015</v>
      </c>
      <c r="D54" s="381" t="s">
        <v>52</v>
      </c>
      <c r="E54" s="21">
        <v>3444</v>
      </c>
    </row>
    <row r="55" spans="1:5">
      <c r="A55" s="20">
        <v>9</v>
      </c>
      <c r="B55" s="427" t="s">
        <v>105</v>
      </c>
      <c r="C55" s="427">
        <v>2016</v>
      </c>
      <c r="D55" s="381" t="s">
        <v>52</v>
      </c>
      <c r="E55" s="21">
        <v>547</v>
      </c>
    </row>
    <row r="56" spans="1:5">
      <c r="A56" s="20">
        <v>10</v>
      </c>
      <c r="B56" s="428" t="s">
        <v>3204</v>
      </c>
      <c r="C56" s="428">
        <v>2013</v>
      </c>
      <c r="D56" s="381" t="s">
        <v>52</v>
      </c>
      <c r="E56" s="130">
        <v>5190</v>
      </c>
    </row>
    <row r="57" spans="1:5" ht="15" customHeight="1">
      <c r="A57" s="20">
        <v>11</v>
      </c>
      <c r="B57" s="428" t="s">
        <v>3204</v>
      </c>
      <c r="C57" s="428">
        <v>2015</v>
      </c>
      <c r="D57" s="381" t="s">
        <v>52</v>
      </c>
      <c r="E57" s="130">
        <v>2143</v>
      </c>
    </row>
    <row r="58" spans="1:5" ht="15" customHeight="1">
      <c r="A58" s="20">
        <v>12</v>
      </c>
      <c r="B58" s="428" t="s">
        <v>3205</v>
      </c>
      <c r="C58" s="428">
        <v>2012</v>
      </c>
      <c r="D58" s="381" t="s">
        <v>52</v>
      </c>
      <c r="E58" s="130">
        <v>1600</v>
      </c>
    </row>
    <row r="59" spans="1:5" ht="15" customHeight="1">
      <c r="A59" s="20">
        <v>13</v>
      </c>
      <c r="B59" s="428" t="s">
        <v>3205</v>
      </c>
      <c r="C59" s="428">
        <v>2015</v>
      </c>
      <c r="D59" s="381" t="s">
        <v>52</v>
      </c>
      <c r="E59" s="130">
        <v>2464.59</v>
      </c>
    </row>
    <row r="60" spans="1:5" ht="15" customHeight="1">
      <c r="A60" s="20">
        <v>14</v>
      </c>
      <c r="B60" s="428" t="s">
        <v>103</v>
      </c>
      <c r="C60" s="428">
        <v>2015</v>
      </c>
      <c r="D60" s="381" t="s">
        <v>52</v>
      </c>
      <c r="E60" s="130">
        <v>3050</v>
      </c>
    </row>
    <row r="61" spans="1:5" ht="15" customHeight="1">
      <c r="A61" s="20">
        <v>15</v>
      </c>
      <c r="B61" s="368" t="s">
        <v>619</v>
      </c>
      <c r="C61" s="368">
        <v>2012</v>
      </c>
      <c r="D61" s="381" t="s">
        <v>53</v>
      </c>
      <c r="E61" s="369">
        <v>9250</v>
      </c>
    </row>
    <row r="62" spans="1:5" ht="15" customHeight="1">
      <c r="A62" s="20">
        <v>16</v>
      </c>
      <c r="B62" s="368" t="s">
        <v>619</v>
      </c>
      <c r="C62" s="368">
        <v>2013</v>
      </c>
      <c r="D62" s="381" t="s">
        <v>53</v>
      </c>
      <c r="E62" s="369">
        <v>1900</v>
      </c>
    </row>
    <row r="63" spans="1:5" ht="15" customHeight="1">
      <c r="A63" s="20">
        <v>17</v>
      </c>
      <c r="B63" s="368" t="s">
        <v>619</v>
      </c>
      <c r="C63" s="368">
        <v>2014</v>
      </c>
      <c r="D63" s="381" t="s">
        <v>53</v>
      </c>
      <c r="E63" s="369">
        <v>8745</v>
      </c>
    </row>
    <row r="64" spans="1:5" ht="15" customHeight="1">
      <c r="A64" s="20">
        <v>18</v>
      </c>
      <c r="B64" s="368" t="s">
        <v>619</v>
      </c>
      <c r="C64" s="368">
        <v>2016</v>
      </c>
      <c r="D64" s="381" t="s">
        <v>53</v>
      </c>
      <c r="E64" s="369">
        <v>20730</v>
      </c>
    </row>
    <row r="65" spans="1:5" ht="15" customHeight="1">
      <c r="A65" s="701" t="s">
        <v>1418</v>
      </c>
      <c r="B65" s="701"/>
      <c r="C65" s="701"/>
      <c r="D65" s="701"/>
      <c r="E65" s="235">
        <f>SUM(E47:E59,E60)</f>
        <v>29532.52</v>
      </c>
    </row>
    <row r="66" spans="1:5" ht="15" customHeight="1">
      <c r="A66" s="701" t="s">
        <v>1419</v>
      </c>
      <c r="B66" s="701"/>
      <c r="C66" s="701"/>
      <c r="D66" s="701"/>
      <c r="E66" s="235">
        <f>SUM(E61:E64)</f>
        <v>40625</v>
      </c>
    </row>
    <row r="67" spans="1:5" ht="15" customHeight="1">
      <c r="A67" s="703" t="s">
        <v>110</v>
      </c>
      <c r="B67" s="703"/>
      <c r="C67" s="703"/>
      <c r="D67" s="703"/>
      <c r="E67" s="703"/>
    </row>
    <row r="68" spans="1:5" ht="15" customHeight="1">
      <c r="A68" s="20">
        <v>1</v>
      </c>
      <c r="B68" s="427" t="s">
        <v>3209</v>
      </c>
      <c r="C68" s="383">
        <v>2010</v>
      </c>
      <c r="D68" s="381" t="s">
        <v>52</v>
      </c>
      <c r="E68" s="21">
        <v>7836</v>
      </c>
    </row>
    <row r="69" spans="1:5" ht="15" customHeight="1">
      <c r="A69" s="20">
        <v>2</v>
      </c>
      <c r="B69" s="383" t="s">
        <v>621</v>
      </c>
      <c r="C69" s="383">
        <v>2010</v>
      </c>
      <c r="D69" s="381" t="s">
        <v>52</v>
      </c>
      <c r="E69" s="369">
        <v>2523</v>
      </c>
    </row>
    <row r="70" spans="1:5" ht="15" customHeight="1">
      <c r="A70" s="701" t="s">
        <v>1418</v>
      </c>
      <c r="B70" s="701"/>
      <c r="C70" s="701"/>
      <c r="D70" s="701"/>
      <c r="E70" s="235">
        <f>SUM(E68:E69)</f>
        <v>10359</v>
      </c>
    </row>
    <row r="71" spans="1:5">
      <c r="A71" s="703" t="s">
        <v>128</v>
      </c>
      <c r="B71" s="703"/>
      <c r="C71" s="703"/>
      <c r="D71" s="703"/>
      <c r="E71" s="703"/>
    </row>
    <row r="72" spans="1:5">
      <c r="A72" s="20">
        <v>1</v>
      </c>
      <c r="B72" s="165" t="s">
        <v>129</v>
      </c>
      <c r="C72" s="165">
        <v>2013</v>
      </c>
      <c r="D72" s="164" t="s">
        <v>52</v>
      </c>
      <c r="E72" s="612">
        <v>1189</v>
      </c>
    </row>
    <row r="73" spans="1:5">
      <c r="A73" s="20">
        <v>2</v>
      </c>
      <c r="B73" s="165" t="s">
        <v>129</v>
      </c>
      <c r="C73" s="165">
        <v>2013</v>
      </c>
      <c r="D73" s="164" t="s">
        <v>52</v>
      </c>
      <c r="E73" s="612">
        <v>1189</v>
      </c>
    </row>
    <row r="74" spans="1:5">
      <c r="A74" s="20">
        <v>3</v>
      </c>
      <c r="B74" s="165" t="s">
        <v>130</v>
      </c>
      <c r="C74" s="165">
        <v>2012</v>
      </c>
      <c r="D74" s="164" t="s">
        <v>52</v>
      </c>
      <c r="E74" s="612">
        <v>1629</v>
      </c>
    </row>
    <row r="75" spans="1:5">
      <c r="A75" s="20">
        <v>4</v>
      </c>
      <c r="B75" s="165" t="s">
        <v>131</v>
      </c>
      <c r="C75" s="165">
        <v>2012</v>
      </c>
      <c r="D75" s="164" t="s">
        <v>52</v>
      </c>
      <c r="E75" s="612">
        <v>2540</v>
      </c>
    </row>
    <row r="76" spans="1:5">
      <c r="A76" s="20">
        <v>5</v>
      </c>
      <c r="B76" s="165" t="s">
        <v>132</v>
      </c>
      <c r="C76" s="165">
        <v>2011</v>
      </c>
      <c r="D76" s="164" t="s">
        <v>52</v>
      </c>
      <c r="E76" s="612">
        <v>5200</v>
      </c>
    </row>
    <row r="77" spans="1:5">
      <c r="A77" s="20">
        <v>6</v>
      </c>
      <c r="B77" s="165" t="s">
        <v>133</v>
      </c>
      <c r="C77" s="165">
        <v>2011</v>
      </c>
      <c r="D77" s="164" t="s">
        <v>52</v>
      </c>
      <c r="E77" s="612">
        <v>1500</v>
      </c>
    </row>
    <row r="78" spans="1:5">
      <c r="A78" s="20">
        <v>7</v>
      </c>
      <c r="B78" s="44" t="s">
        <v>134</v>
      </c>
      <c r="C78" s="44">
        <v>2011</v>
      </c>
      <c r="D78" s="164" t="s">
        <v>53</v>
      </c>
      <c r="E78" s="236">
        <v>3208.6</v>
      </c>
    </row>
    <row r="79" spans="1:5">
      <c r="A79" s="20">
        <v>8</v>
      </c>
      <c r="B79" s="44" t="s">
        <v>174</v>
      </c>
      <c r="C79" s="44">
        <v>2012</v>
      </c>
      <c r="D79" s="164" t="s">
        <v>53</v>
      </c>
      <c r="E79" s="236">
        <v>11999.9</v>
      </c>
    </row>
    <row r="80" spans="1:5" ht="15" customHeight="1">
      <c r="A80" s="701" t="s">
        <v>1418</v>
      </c>
      <c r="B80" s="701"/>
      <c r="C80" s="701"/>
      <c r="D80" s="701"/>
      <c r="E80" s="235">
        <f>SUM(E72:E77)</f>
        <v>13247</v>
      </c>
    </row>
    <row r="81" spans="1:5" ht="15" customHeight="1">
      <c r="A81" s="701" t="s">
        <v>1419</v>
      </c>
      <c r="B81" s="701"/>
      <c r="C81" s="701"/>
      <c r="D81" s="701"/>
      <c r="E81" s="235">
        <f>SUM(E78:E79)</f>
        <v>15208.5</v>
      </c>
    </row>
    <row r="82" spans="1:5">
      <c r="A82" s="703" t="s">
        <v>142</v>
      </c>
      <c r="B82" s="703"/>
      <c r="C82" s="703"/>
      <c r="D82" s="703"/>
      <c r="E82" s="703"/>
    </row>
    <row r="83" spans="1:5">
      <c r="A83" s="20">
        <v>1</v>
      </c>
      <c r="B83" s="165" t="s">
        <v>143</v>
      </c>
      <c r="C83" s="165">
        <v>2014</v>
      </c>
      <c r="D83" s="164" t="s">
        <v>52</v>
      </c>
      <c r="E83" s="612">
        <v>1373.91</v>
      </c>
    </row>
    <row r="84" spans="1:5">
      <c r="A84" s="20">
        <v>2</v>
      </c>
      <c r="B84" s="165" t="s">
        <v>144</v>
      </c>
      <c r="C84" s="165">
        <v>2012</v>
      </c>
      <c r="D84" s="164" t="s">
        <v>52</v>
      </c>
      <c r="E84" s="612">
        <v>242</v>
      </c>
    </row>
    <row r="85" spans="1:5">
      <c r="A85" s="20">
        <v>3</v>
      </c>
      <c r="B85" s="165" t="s">
        <v>145</v>
      </c>
      <c r="C85" s="165">
        <v>2011</v>
      </c>
      <c r="D85" s="164" t="s">
        <v>52</v>
      </c>
      <c r="E85" s="612">
        <v>1396</v>
      </c>
    </row>
    <row r="86" spans="1:5">
      <c r="A86" s="20">
        <v>4</v>
      </c>
      <c r="B86" s="165" t="s">
        <v>146</v>
      </c>
      <c r="C86" s="165">
        <v>2012</v>
      </c>
      <c r="D86" s="164" t="s">
        <v>52</v>
      </c>
      <c r="E86" s="612">
        <v>1.23</v>
      </c>
    </row>
    <row r="87" spans="1:5" ht="15" customHeight="1">
      <c r="A87" s="20">
        <v>5</v>
      </c>
      <c r="B87" s="165" t="s">
        <v>179</v>
      </c>
      <c r="C87" s="165">
        <v>2012</v>
      </c>
      <c r="D87" s="164" t="s">
        <v>52</v>
      </c>
      <c r="E87" s="612">
        <v>2.46</v>
      </c>
    </row>
    <row r="88" spans="1:5">
      <c r="A88" s="20">
        <v>6</v>
      </c>
      <c r="B88" s="165" t="s">
        <v>147</v>
      </c>
      <c r="C88" s="165">
        <v>2012</v>
      </c>
      <c r="D88" s="164" t="s">
        <v>52</v>
      </c>
      <c r="E88" s="612">
        <v>1.23</v>
      </c>
    </row>
    <row r="89" spans="1:5">
      <c r="A89" s="20">
        <v>7</v>
      </c>
      <c r="B89" s="165" t="s">
        <v>148</v>
      </c>
      <c r="C89" s="165">
        <v>2011</v>
      </c>
      <c r="D89" s="164" t="s">
        <v>52</v>
      </c>
      <c r="E89" s="612">
        <v>99</v>
      </c>
    </row>
    <row r="90" spans="1:5">
      <c r="A90" s="20">
        <v>8</v>
      </c>
      <c r="B90" s="165" t="s">
        <v>149</v>
      </c>
      <c r="C90" s="165">
        <v>2014</v>
      </c>
      <c r="D90" s="164" t="s">
        <v>52</v>
      </c>
      <c r="E90" s="612">
        <v>1039</v>
      </c>
    </row>
    <row r="91" spans="1:5">
      <c r="A91" s="20">
        <v>9</v>
      </c>
      <c r="B91" s="165" t="s">
        <v>175</v>
      </c>
      <c r="C91" s="165">
        <v>2011</v>
      </c>
      <c r="D91" s="164" t="s">
        <v>52</v>
      </c>
      <c r="E91" s="612">
        <v>800</v>
      </c>
    </row>
    <row r="92" spans="1:5">
      <c r="A92" s="20">
        <v>10</v>
      </c>
      <c r="B92" s="165" t="s">
        <v>176</v>
      </c>
      <c r="C92" s="165">
        <v>2015</v>
      </c>
      <c r="D92" s="164" t="s">
        <v>52</v>
      </c>
      <c r="E92" s="612">
        <v>2998</v>
      </c>
    </row>
    <row r="93" spans="1:5">
      <c r="A93" s="20">
        <v>11</v>
      </c>
      <c r="B93" s="165" t="s">
        <v>150</v>
      </c>
      <c r="C93" s="165">
        <v>2014</v>
      </c>
      <c r="D93" s="164" t="s">
        <v>52</v>
      </c>
      <c r="E93" s="612">
        <v>3800</v>
      </c>
    </row>
    <row r="94" spans="1:5" ht="15" customHeight="1">
      <c r="A94" s="20">
        <v>12</v>
      </c>
      <c r="B94" s="165" t="s">
        <v>171</v>
      </c>
      <c r="C94" s="165" t="s">
        <v>151</v>
      </c>
      <c r="D94" s="164" t="s">
        <v>52</v>
      </c>
      <c r="E94" s="612">
        <v>21359.119999999999</v>
      </c>
    </row>
    <row r="95" spans="1:5">
      <c r="A95" s="20">
        <v>13</v>
      </c>
      <c r="B95" s="165" t="s">
        <v>172</v>
      </c>
      <c r="C95" s="165">
        <v>2011</v>
      </c>
      <c r="D95" s="164" t="s">
        <v>52</v>
      </c>
      <c r="E95" s="612">
        <v>792</v>
      </c>
    </row>
    <row r="96" spans="1:5">
      <c r="A96" s="20">
        <v>14</v>
      </c>
      <c r="B96" s="165" t="s">
        <v>152</v>
      </c>
      <c r="C96" s="165">
        <v>2011</v>
      </c>
      <c r="D96" s="164" t="s">
        <v>52</v>
      </c>
      <c r="E96" s="612">
        <v>209</v>
      </c>
    </row>
    <row r="97" spans="1:5">
      <c r="A97" s="20">
        <v>15</v>
      </c>
      <c r="B97" s="165" t="s">
        <v>152</v>
      </c>
      <c r="C97" s="165">
        <v>2012</v>
      </c>
      <c r="D97" s="164" t="s">
        <v>52</v>
      </c>
      <c r="E97" s="612">
        <v>249</v>
      </c>
    </row>
    <row r="98" spans="1:5">
      <c r="A98" s="20">
        <v>16</v>
      </c>
      <c r="B98" s="165" t="s">
        <v>153</v>
      </c>
      <c r="C98" s="165">
        <v>2014</v>
      </c>
      <c r="D98" s="164" t="s">
        <v>52</v>
      </c>
      <c r="E98" s="612">
        <v>3490</v>
      </c>
    </row>
    <row r="99" spans="1:5">
      <c r="A99" s="20">
        <v>17</v>
      </c>
      <c r="B99" s="165" t="s">
        <v>173</v>
      </c>
      <c r="C99" s="165">
        <v>2012</v>
      </c>
      <c r="D99" s="164" t="s">
        <v>52</v>
      </c>
      <c r="E99" s="612">
        <v>2400</v>
      </c>
    </row>
    <row r="100" spans="1:5">
      <c r="A100" s="20">
        <v>18</v>
      </c>
      <c r="B100" s="165" t="s">
        <v>154</v>
      </c>
      <c r="C100" s="165">
        <v>2012</v>
      </c>
      <c r="D100" s="164" t="s">
        <v>52</v>
      </c>
      <c r="E100" s="612">
        <v>179</v>
      </c>
    </row>
    <row r="101" spans="1:5">
      <c r="A101" s="20">
        <v>19</v>
      </c>
      <c r="B101" s="165" t="s">
        <v>155</v>
      </c>
      <c r="C101" s="165" t="s">
        <v>156</v>
      </c>
      <c r="D101" s="164" t="s">
        <v>52</v>
      </c>
      <c r="E101" s="612">
        <v>2591</v>
      </c>
    </row>
    <row r="102" spans="1:5">
      <c r="A102" s="20">
        <v>20</v>
      </c>
      <c r="B102" s="165" t="s">
        <v>177</v>
      </c>
      <c r="C102" s="165" t="s">
        <v>156</v>
      </c>
      <c r="D102" s="164" t="s">
        <v>52</v>
      </c>
      <c r="E102" s="612">
        <v>6972.3</v>
      </c>
    </row>
    <row r="103" spans="1:5">
      <c r="A103" s="20">
        <v>21</v>
      </c>
      <c r="B103" s="165" t="s">
        <v>157</v>
      </c>
      <c r="C103" s="165" t="s">
        <v>156</v>
      </c>
      <c r="D103" s="164" t="s">
        <v>52</v>
      </c>
      <c r="E103" s="612">
        <v>5443.64</v>
      </c>
    </row>
    <row r="104" spans="1:5" ht="15" customHeight="1">
      <c r="A104" s="20">
        <v>22</v>
      </c>
      <c r="B104" s="165" t="s">
        <v>158</v>
      </c>
      <c r="C104" s="165" t="s">
        <v>156</v>
      </c>
      <c r="D104" s="164" t="s">
        <v>52</v>
      </c>
      <c r="E104" s="612">
        <v>2591</v>
      </c>
    </row>
    <row r="105" spans="1:5">
      <c r="A105" s="20">
        <v>23</v>
      </c>
      <c r="B105" s="165" t="s">
        <v>159</v>
      </c>
      <c r="C105" s="165" t="s">
        <v>156</v>
      </c>
      <c r="D105" s="164" t="s">
        <v>52</v>
      </c>
      <c r="E105" s="612">
        <v>3782</v>
      </c>
    </row>
    <row r="106" spans="1:5">
      <c r="A106" s="20">
        <v>24</v>
      </c>
      <c r="B106" s="165" t="s">
        <v>160</v>
      </c>
      <c r="C106" s="165">
        <v>2015</v>
      </c>
      <c r="D106" s="164" t="s">
        <v>52</v>
      </c>
      <c r="E106" s="612">
        <v>2</v>
      </c>
    </row>
    <row r="107" spans="1:5">
      <c r="A107" s="20">
        <v>25</v>
      </c>
      <c r="B107" s="165" t="s">
        <v>161</v>
      </c>
      <c r="C107" s="165">
        <v>2014</v>
      </c>
      <c r="D107" s="164" t="s">
        <v>52</v>
      </c>
      <c r="E107" s="612">
        <v>6400</v>
      </c>
    </row>
    <row r="108" spans="1:5">
      <c r="A108" s="20">
        <v>26</v>
      </c>
      <c r="B108" s="165" t="s">
        <v>162</v>
      </c>
      <c r="C108" s="165">
        <v>2012</v>
      </c>
      <c r="D108" s="164" t="s">
        <v>52</v>
      </c>
      <c r="E108" s="612">
        <v>200</v>
      </c>
    </row>
    <row r="109" spans="1:5">
      <c r="A109" s="20">
        <v>27</v>
      </c>
      <c r="B109" s="22" t="s">
        <v>163</v>
      </c>
      <c r="C109" s="22">
        <v>2011</v>
      </c>
      <c r="D109" s="164" t="s">
        <v>53</v>
      </c>
      <c r="E109" s="613">
        <v>1720</v>
      </c>
    </row>
    <row r="110" spans="1:5">
      <c r="A110" s="20">
        <v>28</v>
      </c>
      <c r="B110" s="22" t="s">
        <v>164</v>
      </c>
      <c r="C110" s="22">
        <v>2012</v>
      </c>
      <c r="D110" s="164" t="s">
        <v>53</v>
      </c>
      <c r="E110" s="613">
        <v>1</v>
      </c>
    </row>
    <row r="111" spans="1:5">
      <c r="A111" s="20">
        <v>29</v>
      </c>
      <c r="B111" s="22" t="s">
        <v>165</v>
      </c>
      <c r="C111" s="22">
        <v>2014</v>
      </c>
      <c r="D111" s="164" t="s">
        <v>53</v>
      </c>
      <c r="E111" s="613">
        <v>1650</v>
      </c>
    </row>
    <row r="112" spans="1:5">
      <c r="A112" s="20">
        <v>30</v>
      </c>
      <c r="B112" s="22" t="s">
        <v>166</v>
      </c>
      <c r="C112" s="22">
        <v>2014</v>
      </c>
      <c r="D112" s="164" t="s">
        <v>53</v>
      </c>
      <c r="E112" s="613">
        <v>1100</v>
      </c>
    </row>
    <row r="113" spans="1:5">
      <c r="A113" s="20">
        <v>31</v>
      </c>
      <c r="B113" s="165" t="s">
        <v>178</v>
      </c>
      <c r="C113" s="165">
        <v>2012</v>
      </c>
      <c r="D113" s="164" t="s">
        <v>1094</v>
      </c>
      <c r="E113" s="145" t="s">
        <v>167</v>
      </c>
    </row>
    <row r="114" spans="1:5" ht="15" customHeight="1">
      <c r="A114" s="701" t="s">
        <v>1418</v>
      </c>
      <c r="B114" s="701"/>
      <c r="C114" s="701"/>
      <c r="D114" s="701"/>
      <c r="E114" s="235">
        <f>SUM(E83:E108)</f>
        <v>68412.89</v>
      </c>
    </row>
    <row r="115" spans="1:5" ht="15" customHeight="1">
      <c r="A115" s="701" t="s">
        <v>1419</v>
      </c>
      <c r="B115" s="701"/>
      <c r="C115" s="701"/>
      <c r="D115" s="701"/>
      <c r="E115" s="235">
        <f>SUM(E109:E112)</f>
        <v>4471</v>
      </c>
    </row>
    <row r="116" spans="1:5">
      <c r="A116" s="703" t="s">
        <v>189</v>
      </c>
      <c r="B116" s="703"/>
      <c r="C116" s="703"/>
      <c r="D116" s="703"/>
      <c r="E116" s="703"/>
    </row>
    <row r="117" spans="1:5">
      <c r="A117" s="20">
        <v>1</v>
      </c>
      <c r="B117" s="234" t="s">
        <v>3213</v>
      </c>
      <c r="C117" s="234" t="s">
        <v>3214</v>
      </c>
      <c r="D117" s="437" t="s">
        <v>52</v>
      </c>
      <c r="E117" s="35">
        <v>58097.87</v>
      </c>
    </row>
    <row r="118" spans="1:5">
      <c r="A118" s="20">
        <v>2</v>
      </c>
      <c r="B118" s="234" t="s">
        <v>3215</v>
      </c>
      <c r="C118" s="234" t="s">
        <v>3214</v>
      </c>
      <c r="D118" s="437" t="s">
        <v>52</v>
      </c>
      <c r="E118" s="35">
        <v>2117</v>
      </c>
    </row>
    <row r="119" spans="1:5">
      <c r="A119" s="20">
        <v>3</v>
      </c>
      <c r="B119" s="234" t="s">
        <v>187</v>
      </c>
      <c r="C119" s="234">
        <v>2010</v>
      </c>
      <c r="D119" s="437" t="s">
        <v>52</v>
      </c>
      <c r="E119" s="35">
        <v>5900</v>
      </c>
    </row>
    <row r="120" spans="1:5">
      <c r="A120" s="20">
        <v>4</v>
      </c>
      <c r="B120" s="444" t="s">
        <v>3216</v>
      </c>
      <c r="C120" s="444" t="s">
        <v>3214</v>
      </c>
      <c r="D120" s="437" t="s">
        <v>53</v>
      </c>
      <c r="E120" s="445">
        <v>5079</v>
      </c>
    </row>
    <row r="121" spans="1:5">
      <c r="A121" s="20">
        <v>5</v>
      </c>
      <c r="B121" s="444" t="s">
        <v>3217</v>
      </c>
      <c r="C121" s="444" t="s">
        <v>3220</v>
      </c>
      <c r="D121" s="437" t="s">
        <v>53</v>
      </c>
      <c r="E121" s="445">
        <v>3350</v>
      </c>
    </row>
    <row r="122" spans="1:5">
      <c r="A122" s="20">
        <v>6</v>
      </c>
      <c r="B122" s="444" t="s">
        <v>3218</v>
      </c>
      <c r="C122" s="444" t="s">
        <v>3219</v>
      </c>
      <c r="D122" s="437" t="s">
        <v>53</v>
      </c>
      <c r="E122" s="445">
        <v>3581</v>
      </c>
    </row>
    <row r="123" spans="1:5" ht="15" customHeight="1">
      <c r="A123" s="701" t="s">
        <v>1418</v>
      </c>
      <c r="B123" s="701"/>
      <c r="C123" s="701"/>
      <c r="D123" s="701"/>
      <c r="E123" s="235">
        <f>SUM(E117:E119)</f>
        <v>66114.87</v>
      </c>
    </row>
    <row r="124" spans="1:5" ht="15" customHeight="1">
      <c r="A124" s="701" t="s">
        <v>1419</v>
      </c>
      <c r="B124" s="701"/>
      <c r="C124" s="701"/>
      <c r="D124" s="701"/>
      <c r="E124" s="235">
        <f>SUM(E120:E122)</f>
        <v>12010</v>
      </c>
    </row>
    <row r="125" spans="1:5">
      <c r="A125" s="703" t="s">
        <v>194</v>
      </c>
      <c r="B125" s="703"/>
      <c r="C125" s="703"/>
      <c r="D125" s="703"/>
      <c r="E125" s="703"/>
    </row>
    <row r="126" spans="1:5" ht="15" customHeight="1">
      <c r="A126" s="20">
        <v>1</v>
      </c>
      <c r="B126" s="438" t="s">
        <v>199</v>
      </c>
      <c r="C126" s="438">
        <v>2012</v>
      </c>
      <c r="D126" s="435" t="s">
        <v>52</v>
      </c>
      <c r="E126" s="426">
        <v>4040</v>
      </c>
    </row>
    <row r="127" spans="1:5" ht="15" customHeight="1">
      <c r="A127" s="20">
        <v>2</v>
      </c>
      <c r="B127" s="438" t="s">
        <v>199</v>
      </c>
      <c r="C127" s="427">
        <v>2012</v>
      </c>
      <c r="D127" s="435" t="s">
        <v>52</v>
      </c>
      <c r="E127" s="21">
        <v>4040</v>
      </c>
    </row>
    <row r="128" spans="1:5" ht="15" customHeight="1">
      <c r="A128" s="20">
        <v>3</v>
      </c>
      <c r="B128" s="438" t="s">
        <v>199</v>
      </c>
      <c r="C128" s="427">
        <v>2012</v>
      </c>
      <c r="D128" s="435" t="s">
        <v>52</v>
      </c>
      <c r="E128" s="21">
        <v>4040</v>
      </c>
    </row>
    <row r="129" spans="1:5" ht="15" customHeight="1">
      <c r="A129" s="20">
        <v>4</v>
      </c>
      <c r="B129" s="438" t="s">
        <v>199</v>
      </c>
      <c r="C129" s="427">
        <v>2012</v>
      </c>
      <c r="D129" s="435" t="s">
        <v>52</v>
      </c>
      <c r="E129" s="21">
        <v>4040</v>
      </c>
    </row>
    <row r="130" spans="1:5" ht="15" customHeight="1">
      <c r="A130" s="20">
        <v>5</v>
      </c>
      <c r="B130" s="427" t="s">
        <v>200</v>
      </c>
      <c r="C130" s="427" t="s">
        <v>23</v>
      </c>
      <c r="D130" s="435" t="s">
        <v>52</v>
      </c>
      <c r="E130" s="21">
        <v>3799</v>
      </c>
    </row>
    <row r="131" spans="1:5" ht="15" customHeight="1">
      <c r="A131" s="20">
        <v>6</v>
      </c>
      <c r="B131" s="436" t="s">
        <v>204</v>
      </c>
      <c r="C131" s="436">
        <v>2013</v>
      </c>
      <c r="D131" s="435" t="s">
        <v>52</v>
      </c>
      <c r="E131" s="612">
        <v>3050.01</v>
      </c>
    </row>
    <row r="132" spans="1:5" ht="15" customHeight="1">
      <c r="A132" s="20">
        <v>7</v>
      </c>
      <c r="B132" s="427" t="s">
        <v>201</v>
      </c>
      <c r="C132" s="427">
        <v>2013</v>
      </c>
      <c r="D132" s="435" t="s">
        <v>52</v>
      </c>
      <c r="E132" s="21">
        <v>2965</v>
      </c>
    </row>
    <row r="133" spans="1:5" ht="15" customHeight="1">
      <c r="A133" s="20">
        <v>8</v>
      </c>
      <c r="B133" s="427" t="s">
        <v>201</v>
      </c>
      <c r="C133" s="427">
        <v>2013</v>
      </c>
      <c r="D133" s="435" t="s">
        <v>52</v>
      </c>
      <c r="E133" s="21">
        <v>2965</v>
      </c>
    </row>
    <row r="134" spans="1:5" ht="15" customHeight="1">
      <c r="A134" s="20">
        <v>9</v>
      </c>
      <c r="B134" s="428" t="s">
        <v>202</v>
      </c>
      <c r="C134" s="428">
        <v>2013</v>
      </c>
      <c r="D134" s="435" t="s">
        <v>52</v>
      </c>
      <c r="E134" s="130">
        <v>3900.01</v>
      </c>
    </row>
    <row r="135" spans="1:5" ht="15" customHeight="1">
      <c r="A135" s="20">
        <v>10</v>
      </c>
      <c r="B135" s="428" t="s">
        <v>202</v>
      </c>
      <c r="C135" s="428">
        <v>2013</v>
      </c>
      <c r="D135" s="435" t="s">
        <v>52</v>
      </c>
      <c r="E135" s="130">
        <v>3900.01</v>
      </c>
    </row>
    <row r="136" spans="1:5" ht="15" customHeight="1">
      <c r="A136" s="20">
        <v>11</v>
      </c>
      <c r="B136" s="428" t="s">
        <v>202</v>
      </c>
      <c r="C136" s="428">
        <v>2013</v>
      </c>
      <c r="D136" s="435" t="s">
        <v>52</v>
      </c>
      <c r="E136" s="130">
        <v>3900.01</v>
      </c>
    </row>
    <row r="137" spans="1:5" ht="15" customHeight="1">
      <c r="A137" s="20">
        <v>12</v>
      </c>
      <c r="B137" s="428" t="s">
        <v>202</v>
      </c>
      <c r="C137" s="428">
        <v>2013</v>
      </c>
      <c r="D137" s="435" t="s">
        <v>52</v>
      </c>
      <c r="E137" s="130">
        <v>3900.01</v>
      </c>
    </row>
    <row r="138" spans="1:5" ht="15" customHeight="1">
      <c r="A138" s="20">
        <v>13</v>
      </c>
      <c r="B138" s="428" t="s">
        <v>202</v>
      </c>
      <c r="C138" s="428">
        <v>2013</v>
      </c>
      <c r="D138" s="435" t="s">
        <v>52</v>
      </c>
      <c r="E138" s="130">
        <v>3900.01</v>
      </c>
    </row>
    <row r="139" spans="1:5" ht="15" customHeight="1">
      <c r="A139" s="20">
        <v>14</v>
      </c>
      <c r="B139" s="428" t="s">
        <v>203</v>
      </c>
      <c r="C139" s="428">
        <v>2013</v>
      </c>
      <c r="D139" s="435" t="s">
        <v>52</v>
      </c>
      <c r="E139" s="130">
        <v>2550</v>
      </c>
    </row>
    <row r="140" spans="1:5" ht="15" customHeight="1">
      <c r="A140" s="20">
        <v>15</v>
      </c>
      <c r="B140" s="436" t="s">
        <v>209</v>
      </c>
      <c r="C140" s="568">
        <v>2014</v>
      </c>
      <c r="D140" s="435" t="s">
        <v>52</v>
      </c>
      <c r="E140" s="612">
        <v>2790</v>
      </c>
    </row>
    <row r="141" spans="1:5" ht="15" customHeight="1">
      <c r="A141" s="20">
        <v>16</v>
      </c>
      <c r="B141" s="436" t="s">
        <v>205</v>
      </c>
      <c r="C141" s="436">
        <v>2014</v>
      </c>
      <c r="D141" s="435" t="s">
        <v>52</v>
      </c>
      <c r="E141" s="612">
        <v>2990.01</v>
      </c>
    </row>
    <row r="142" spans="1:5" ht="15" customHeight="1">
      <c r="A142" s="20">
        <v>17</v>
      </c>
      <c r="B142" s="436" t="s">
        <v>205</v>
      </c>
      <c r="C142" s="436">
        <v>2014</v>
      </c>
      <c r="D142" s="435" t="s">
        <v>52</v>
      </c>
      <c r="E142" s="612">
        <v>2990</v>
      </c>
    </row>
    <row r="143" spans="1:5" ht="15" customHeight="1">
      <c r="A143" s="20">
        <v>18</v>
      </c>
      <c r="B143" s="436" t="s">
        <v>206</v>
      </c>
      <c r="C143" s="436">
        <v>2014</v>
      </c>
      <c r="D143" s="435" t="s">
        <v>52</v>
      </c>
      <c r="E143" s="612">
        <v>899.01</v>
      </c>
    </row>
    <row r="144" spans="1:5" ht="15" customHeight="1">
      <c r="A144" s="20">
        <v>19</v>
      </c>
      <c r="B144" s="436" t="s">
        <v>207</v>
      </c>
      <c r="C144" s="436">
        <v>2014</v>
      </c>
      <c r="D144" s="435" t="s">
        <v>52</v>
      </c>
      <c r="E144" s="612">
        <v>1270</v>
      </c>
    </row>
    <row r="145" spans="1:5" ht="15" customHeight="1">
      <c r="A145" s="20">
        <v>20</v>
      </c>
      <c r="B145" s="436" t="s">
        <v>208</v>
      </c>
      <c r="C145" s="436">
        <v>2014</v>
      </c>
      <c r="D145" s="435" t="s">
        <v>52</v>
      </c>
      <c r="E145" s="612">
        <v>3208.98</v>
      </c>
    </row>
    <row r="146" spans="1:5" ht="15" customHeight="1">
      <c r="A146" s="20">
        <v>21</v>
      </c>
      <c r="B146" s="436" t="s">
        <v>208</v>
      </c>
      <c r="C146" s="436">
        <v>2014</v>
      </c>
      <c r="D146" s="435" t="s">
        <v>52</v>
      </c>
      <c r="E146" s="612">
        <v>3208.98</v>
      </c>
    </row>
    <row r="147" spans="1:5" ht="15" customHeight="1">
      <c r="A147" s="20">
        <v>22</v>
      </c>
      <c r="B147" s="436" t="s">
        <v>208</v>
      </c>
      <c r="C147" s="436">
        <v>2014</v>
      </c>
      <c r="D147" s="435" t="s">
        <v>52</v>
      </c>
      <c r="E147" s="612">
        <v>3208.98</v>
      </c>
    </row>
    <row r="148" spans="1:5" ht="15" customHeight="1">
      <c r="A148" s="20">
        <v>23</v>
      </c>
      <c r="B148" s="436" t="s">
        <v>208</v>
      </c>
      <c r="C148" s="436">
        <v>2014</v>
      </c>
      <c r="D148" s="435" t="s">
        <v>52</v>
      </c>
      <c r="E148" s="612">
        <v>3208.98</v>
      </c>
    </row>
    <row r="149" spans="1:5" ht="15" customHeight="1">
      <c r="A149" s="20">
        <v>24</v>
      </c>
      <c r="B149" s="436" t="s">
        <v>210</v>
      </c>
      <c r="C149" s="436">
        <v>2014</v>
      </c>
      <c r="D149" s="435" t="s">
        <v>52</v>
      </c>
      <c r="E149" s="612">
        <v>1038.08</v>
      </c>
    </row>
    <row r="150" spans="1:5" ht="15" customHeight="1">
      <c r="A150" s="20">
        <v>25</v>
      </c>
      <c r="B150" s="436" t="s">
        <v>210</v>
      </c>
      <c r="C150" s="436">
        <v>2015</v>
      </c>
      <c r="D150" s="435" t="s">
        <v>52</v>
      </c>
      <c r="E150" s="612">
        <v>1039</v>
      </c>
    </row>
    <row r="151" spans="1:5" ht="15" customHeight="1">
      <c r="A151" s="20">
        <v>26</v>
      </c>
      <c r="B151" s="436" t="s">
        <v>207</v>
      </c>
      <c r="C151" s="436">
        <v>2015</v>
      </c>
      <c r="D151" s="435" t="s">
        <v>52</v>
      </c>
      <c r="E151" s="612">
        <v>825.01</v>
      </c>
    </row>
    <row r="152" spans="1:5" s="430" customFormat="1" ht="15" customHeight="1">
      <c r="A152" s="20">
        <v>27</v>
      </c>
      <c r="B152" s="436" t="s">
        <v>3250</v>
      </c>
      <c r="C152" s="436">
        <v>2015</v>
      </c>
      <c r="D152" s="435" t="s">
        <v>52</v>
      </c>
      <c r="E152" s="612">
        <v>2499</v>
      </c>
    </row>
    <row r="153" spans="1:5" s="430" customFormat="1" ht="15" customHeight="1">
      <c r="A153" s="20">
        <v>28</v>
      </c>
      <c r="B153" s="436" t="s">
        <v>210</v>
      </c>
      <c r="C153" s="436">
        <v>2015</v>
      </c>
      <c r="D153" s="435" t="s">
        <v>52</v>
      </c>
      <c r="E153" s="612">
        <v>860</v>
      </c>
    </row>
    <row r="154" spans="1:5" s="430" customFormat="1" ht="15" customHeight="1">
      <c r="A154" s="20">
        <v>29</v>
      </c>
      <c r="B154" s="436" t="s">
        <v>209</v>
      </c>
      <c r="C154" s="436">
        <v>2015</v>
      </c>
      <c r="D154" s="435" t="s">
        <v>52</v>
      </c>
      <c r="E154" s="612">
        <v>2768</v>
      </c>
    </row>
    <row r="155" spans="1:5" s="430" customFormat="1" ht="15" customHeight="1">
      <c r="A155" s="20">
        <v>30</v>
      </c>
      <c r="B155" s="436" t="s">
        <v>209</v>
      </c>
      <c r="C155" s="436">
        <v>2015</v>
      </c>
      <c r="D155" s="435" t="s">
        <v>52</v>
      </c>
      <c r="E155" s="612">
        <v>2768</v>
      </c>
    </row>
    <row r="156" spans="1:5" s="430" customFormat="1" ht="15" customHeight="1">
      <c r="A156" s="20">
        <v>32</v>
      </c>
      <c r="B156" s="368" t="s">
        <v>211</v>
      </c>
      <c r="C156" s="568">
        <v>2011</v>
      </c>
      <c r="D156" s="435" t="s">
        <v>53</v>
      </c>
      <c r="E156" s="369">
        <v>2360</v>
      </c>
    </row>
    <row r="157" spans="1:5" ht="15" customHeight="1">
      <c r="A157" s="701" t="s">
        <v>1418</v>
      </c>
      <c r="B157" s="701"/>
      <c r="C157" s="701"/>
      <c r="D157" s="701"/>
      <c r="E157" s="235">
        <f>SUM(E126:E155)</f>
        <v>86561.090000000011</v>
      </c>
    </row>
    <row r="158" spans="1:5" ht="15" customHeight="1">
      <c r="A158" s="701" t="s">
        <v>1419</v>
      </c>
      <c r="B158" s="701"/>
      <c r="C158" s="701"/>
      <c r="D158" s="701"/>
      <c r="E158" s="235">
        <f>SUM(E156)</f>
        <v>2360</v>
      </c>
    </row>
    <row r="159" spans="1:5">
      <c r="A159" s="703" t="s">
        <v>212</v>
      </c>
      <c r="B159" s="703"/>
      <c r="C159" s="703"/>
      <c r="D159" s="703"/>
      <c r="E159" s="703"/>
    </row>
    <row r="160" spans="1:5">
      <c r="A160" s="20">
        <v>1</v>
      </c>
      <c r="B160" s="21" t="s">
        <v>238</v>
      </c>
      <c r="C160" s="21">
        <v>2011</v>
      </c>
      <c r="D160" s="432" t="s">
        <v>52</v>
      </c>
      <c r="E160" s="21">
        <v>1300</v>
      </c>
    </row>
    <row r="161" spans="1:5">
      <c r="A161" s="20">
        <v>2</v>
      </c>
      <c r="B161" s="21" t="s">
        <v>241</v>
      </c>
      <c r="C161" s="21">
        <v>2012</v>
      </c>
      <c r="D161" s="432" t="s">
        <v>52</v>
      </c>
      <c r="E161" s="21">
        <v>4258</v>
      </c>
    </row>
    <row r="162" spans="1:5">
      <c r="A162" s="20">
        <v>3</v>
      </c>
      <c r="B162" s="439" t="s">
        <v>242</v>
      </c>
      <c r="C162" s="439">
        <v>2012</v>
      </c>
      <c r="D162" s="432" t="s">
        <v>52</v>
      </c>
      <c r="E162" s="21">
        <v>4727</v>
      </c>
    </row>
    <row r="163" spans="1:5">
      <c r="A163" s="20">
        <v>4</v>
      </c>
      <c r="B163" s="21" t="s">
        <v>3247</v>
      </c>
      <c r="C163" s="21">
        <v>2012</v>
      </c>
      <c r="D163" s="432" t="s">
        <v>52</v>
      </c>
      <c r="E163" s="21">
        <v>325.2</v>
      </c>
    </row>
    <row r="164" spans="1:5">
      <c r="A164" s="20">
        <v>5</v>
      </c>
      <c r="B164" s="439" t="s">
        <v>239</v>
      </c>
      <c r="C164" s="439">
        <v>2013</v>
      </c>
      <c r="D164" s="432" t="s">
        <v>52</v>
      </c>
      <c r="E164" s="629">
        <v>824.39</v>
      </c>
    </row>
    <row r="165" spans="1:5">
      <c r="A165" s="20">
        <v>6</v>
      </c>
      <c r="B165" s="439" t="s">
        <v>1222</v>
      </c>
      <c r="C165" s="439">
        <v>2013</v>
      </c>
      <c r="D165" s="432" t="s">
        <v>52</v>
      </c>
      <c r="E165" s="629">
        <v>575</v>
      </c>
    </row>
    <row r="166" spans="1:5">
      <c r="A166" s="20">
        <v>7</v>
      </c>
      <c r="B166" s="439" t="s">
        <v>891</v>
      </c>
      <c r="C166" s="439">
        <v>2013</v>
      </c>
      <c r="D166" s="432" t="s">
        <v>52</v>
      </c>
      <c r="E166" s="629">
        <v>381</v>
      </c>
    </row>
    <row r="167" spans="1:5">
      <c r="A167" s="20">
        <v>8</v>
      </c>
      <c r="B167" s="439" t="s">
        <v>1222</v>
      </c>
      <c r="C167" s="439">
        <v>2013</v>
      </c>
      <c r="D167" s="432" t="s">
        <v>52</v>
      </c>
      <c r="E167" s="629">
        <v>455.28</v>
      </c>
    </row>
    <row r="168" spans="1:5">
      <c r="A168" s="20">
        <v>9</v>
      </c>
      <c r="B168" s="439" t="s">
        <v>239</v>
      </c>
      <c r="C168" s="439">
        <v>2014</v>
      </c>
      <c r="D168" s="432" t="s">
        <v>52</v>
      </c>
      <c r="E168" s="21">
        <v>913.8</v>
      </c>
    </row>
    <row r="169" spans="1:5">
      <c r="A169" s="20">
        <v>10</v>
      </c>
      <c r="B169" s="439" t="s">
        <v>243</v>
      </c>
      <c r="C169" s="439">
        <v>2014</v>
      </c>
      <c r="D169" s="432" t="s">
        <v>52</v>
      </c>
      <c r="E169" s="629">
        <v>3440</v>
      </c>
    </row>
    <row r="170" spans="1:5">
      <c r="A170" s="20">
        <v>11</v>
      </c>
      <c r="B170" s="439" t="s">
        <v>238</v>
      </c>
      <c r="C170" s="439">
        <v>2014</v>
      </c>
      <c r="D170" s="432" t="s">
        <v>52</v>
      </c>
      <c r="E170" s="629">
        <v>1200</v>
      </c>
    </row>
    <row r="171" spans="1:5">
      <c r="A171" s="20">
        <v>12</v>
      </c>
      <c r="B171" s="439" t="s">
        <v>244</v>
      </c>
      <c r="C171" s="439">
        <v>2014</v>
      </c>
      <c r="D171" s="432" t="s">
        <v>52</v>
      </c>
      <c r="E171" s="629">
        <v>2400</v>
      </c>
    </row>
    <row r="172" spans="1:5">
      <c r="A172" s="20">
        <v>13</v>
      </c>
      <c r="B172" s="439" t="s">
        <v>245</v>
      </c>
      <c r="C172" s="439">
        <v>2015</v>
      </c>
      <c r="D172" s="432" t="s">
        <v>52</v>
      </c>
      <c r="E172" s="629">
        <v>2400</v>
      </c>
    </row>
    <row r="173" spans="1:5">
      <c r="A173" s="20">
        <v>14</v>
      </c>
      <c r="B173" s="439" t="s">
        <v>3248</v>
      </c>
      <c r="C173" s="439">
        <v>2015</v>
      </c>
      <c r="D173" s="432" t="s">
        <v>52</v>
      </c>
      <c r="E173" s="629">
        <v>752.03</v>
      </c>
    </row>
    <row r="174" spans="1:5">
      <c r="A174" s="20">
        <v>15</v>
      </c>
      <c r="B174" s="439" t="s">
        <v>207</v>
      </c>
      <c r="C174" s="439">
        <v>2015</v>
      </c>
      <c r="D174" s="432" t="s">
        <v>52</v>
      </c>
      <c r="E174" s="629">
        <v>548.78</v>
      </c>
    </row>
    <row r="175" spans="1:5" s="430" customFormat="1">
      <c r="A175" s="20">
        <v>16</v>
      </c>
      <c r="B175" s="439" t="s">
        <v>3247</v>
      </c>
      <c r="C175" s="439">
        <v>2015</v>
      </c>
      <c r="D175" s="432" t="s">
        <v>52</v>
      </c>
      <c r="E175" s="629">
        <v>300</v>
      </c>
    </row>
    <row r="176" spans="1:5" s="430" customFormat="1">
      <c r="A176" s="20">
        <v>17</v>
      </c>
      <c r="B176" s="440" t="s">
        <v>246</v>
      </c>
      <c r="C176" s="440">
        <v>2012</v>
      </c>
      <c r="D176" s="432" t="s">
        <v>53</v>
      </c>
      <c r="E176" s="440">
        <v>2032</v>
      </c>
    </row>
    <row r="177" spans="1:5" s="430" customFormat="1">
      <c r="A177" s="20">
        <v>18</v>
      </c>
      <c r="B177" s="440" t="s">
        <v>246</v>
      </c>
      <c r="C177" s="440">
        <v>2012</v>
      </c>
      <c r="D177" s="432" t="s">
        <v>53</v>
      </c>
      <c r="E177" s="440">
        <v>1951</v>
      </c>
    </row>
    <row r="178" spans="1:5" s="430" customFormat="1">
      <c r="A178" s="20">
        <v>19</v>
      </c>
      <c r="B178" s="21" t="s">
        <v>3249</v>
      </c>
      <c r="C178" s="21">
        <v>2012</v>
      </c>
      <c r="D178" s="432" t="s">
        <v>1094</v>
      </c>
      <c r="E178" s="21">
        <v>1081.29</v>
      </c>
    </row>
    <row r="179" spans="1:5" s="430" customFormat="1">
      <c r="A179" s="20">
        <v>20</v>
      </c>
      <c r="B179" s="21" t="s">
        <v>3249</v>
      </c>
      <c r="C179" s="21">
        <v>2012</v>
      </c>
      <c r="D179" s="432" t="s">
        <v>1094</v>
      </c>
      <c r="E179" s="21">
        <v>1121.94</v>
      </c>
    </row>
    <row r="180" spans="1:5" s="430" customFormat="1">
      <c r="A180" s="20">
        <v>21</v>
      </c>
      <c r="B180" s="21" t="s">
        <v>3249</v>
      </c>
      <c r="C180" s="21">
        <v>2013</v>
      </c>
      <c r="D180" s="432" t="s">
        <v>1094</v>
      </c>
      <c r="E180" s="21">
        <v>800</v>
      </c>
    </row>
    <row r="181" spans="1:5" s="430" customFormat="1">
      <c r="A181" s="20">
        <v>22</v>
      </c>
      <c r="B181" s="21" t="s">
        <v>3249</v>
      </c>
      <c r="C181" s="21">
        <v>2013</v>
      </c>
      <c r="D181" s="432" t="s">
        <v>1094</v>
      </c>
      <c r="E181" s="21">
        <v>800</v>
      </c>
    </row>
    <row r="182" spans="1:5" ht="15" customHeight="1">
      <c r="A182" s="701" t="s">
        <v>1418</v>
      </c>
      <c r="B182" s="701"/>
      <c r="C182" s="701"/>
      <c r="D182" s="701"/>
      <c r="E182" s="235">
        <f>SUM(E160:E175)</f>
        <v>24800.479999999996</v>
      </c>
    </row>
    <row r="183" spans="1:5" ht="15" customHeight="1">
      <c r="A183" s="701" t="s">
        <v>1419</v>
      </c>
      <c r="B183" s="701"/>
      <c r="C183" s="701"/>
      <c r="D183" s="701"/>
      <c r="E183" s="235">
        <f>SUM(E176:E177)</f>
        <v>3983</v>
      </c>
    </row>
    <row r="184" spans="1:5" s="430" customFormat="1" ht="15" customHeight="1">
      <c r="A184" s="701" t="s">
        <v>1420</v>
      </c>
      <c r="B184" s="701"/>
      <c r="C184" s="701"/>
      <c r="D184" s="701"/>
      <c r="E184" s="235">
        <f>SUM(E178:E181)</f>
        <v>3803.23</v>
      </c>
    </row>
    <row r="185" spans="1:5">
      <c r="A185" s="703" t="s">
        <v>248</v>
      </c>
      <c r="B185" s="703"/>
      <c r="C185" s="703"/>
      <c r="D185" s="703"/>
      <c r="E185" s="703"/>
    </row>
    <row r="186" spans="1:5">
      <c r="A186" s="20">
        <v>1</v>
      </c>
      <c r="B186" s="441" t="s">
        <v>261</v>
      </c>
      <c r="C186" s="441">
        <v>2010</v>
      </c>
      <c r="D186" s="435" t="s">
        <v>52</v>
      </c>
      <c r="E186" s="630">
        <v>1415</v>
      </c>
    </row>
    <row r="187" spans="1:5">
      <c r="A187" s="20">
        <v>2</v>
      </c>
      <c r="B187" s="442" t="s">
        <v>262</v>
      </c>
      <c r="C187" s="442">
        <v>2012</v>
      </c>
      <c r="D187" s="435" t="s">
        <v>52</v>
      </c>
      <c r="E187" s="631">
        <v>3300</v>
      </c>
    </row>
    <row r="188" spans="1:5">
      <c r="A188" s="20">
        <v>3</v>
      </c>
      <c r="B188" s="442" t="s">
        <v>263</v>
      </c>
      <c r="C188" s="442">
        <v>2012</v>
      </c>
      <c r="D188" s="435" t="s">
        <v>52</v>
      </c>
      <c r="E188" s="631">
        <v>315</v>
      </c>
    </row>
    <row r="189" spans="1:5">
      <c r="A189" s="20">
        <v>4</v>
      </c>
      <c r="B189" s="442" t="s">
        <v>263</v>
      </c>
      <c r="C189" s="442">
        <v>2012</v>
      </c>
      <c r="D189" s="435" t="s">
        <v>52</v>
      </c>
      <c r="E189" s="631">
        <v>726.33</v>
      </c>
    </row>
    <row r="190" spans="1:5">
      <c r="A190" s="20">
        <v>5</v>
      </c>
      <c r="B190" s="442" t="s">
        <v>239</v>
      </c>
      <c r="C190" s="442">
        <v>2012</v>
      </c>
      <c r="D190" s="435" t="s">
        <v>52</v>
      </c>
      <c r="E190" s="631">
        <v>1299</v>
      </c>
    </row>
    <row r="191" spans="1:5">
      <c r="A191" s="20">
        <v>6</v>
      </c>
      <c r="B191" s="442" t="s">
        <v>187</v>
      </c>
      <c r="C191" s="442">
        <v>2014</v>
      </c>
      <c r="D191" s="435" t="s">
        <v>52</v>
      </c>
      <c r="E191" s="631">
        <v>348.78</v>
      </c>
    </row>
    <row r="192" spans="1:5">
      <c r="A192" s="20">
        <v>7</v>
      </c>
      <c r="B192" s="442" t="s">
        <v>263</v>
      </c>
      <c r="C192" s="442">
        <v>2014</v>
      </c>
      <c r="D192" s="435" t="s">
        <v>52</v>
      </c>
      <c r="E192" s="631">
        <v>1300</v>
      </c>
    </row>
    <row r="193" spans="1:5">
      <c r="A193" s="20">
        <v>8</v>
      </c>
      <c r="B193" s="442" t="s">
        <v>239</v>
      </c>
      <c r="C193" s="442">
        <v>2012</v>
      </c>
      <c r="D193" s="435" t="s">
        <v>52</v>
      </c>
      <c r="E193" s="631">
        <v>1452.66</v>
      </c>
    </row>
    <row r="194" spans="1:5">
      <c r="A194" s="20">
        <v>9</v>
      </c>
      <c r="B194" s="443" t="s">
        <v>264</v>
      </c>
      <c r="C194" s="442">
        <v>2013</v>
      </c>
      <c r="D194" s="435" t="s">
        <v>52</v>
      </c>
      <c r="E194" s="631">
        <v>1645.37</v>
      </c>
    </row>
    <row r="195" spans="1:5">
      <c r="A195" s="20">
        <v>10</v>
      </c>
      <c r="B195" s="443" t="s">
        <v>239</v>
      </c>
      <c r="C195" s="443">
        <v>2012</v>
      </c>
      <c r="D195" s="435" t="s">
        <v>52</v>
      </c>
      <c r="E195" s="632">
        <v>810</v>
      </c>
    </row>
    <row r="196" spans="1:5">
      <c r="A196" s="20">
        <v>11</v>
      </c>
      <c r="B196" s="443" t="s">
        <v>293</v>
      </c>
      <c r="C196" s="443">
        <v>2016</v>
      </c>
      <c r="D196" s="435" t="s">
        <v>52</v>
      </c>
      <c r="E196" s="632">
        <v>450.41</v>
      </c>
    </row>
    <row r="197" spans="1:5" s="430" customFormat="1">
      <c r="A197" s="20">
        <v>12</v>
      </c>
      <c r="B197" s="442" t="s">
        <v>3251</v>
      </c>
      <c r="C197" s="442">
        <v>2015</v>
      </c>
      <c r="D197" s="435" t="s">
        <v>1094</v>
      </c>
      <c r="E197" s="631">
        <v>11450</v>
      </c>
    </row>
    <row r="198" spans="1:5" ht="15" customHeight="1">
      <c r="A198" s="701" t="s">
        <v>1418</v>
      </c>
      <c r="B198" s="701"/>
      <c r="C198" s="701"/>
      <c r="D198" s="701"/>
      <c r="E198" s="235">
        <f>SUM(E186:E196)</f>
        <v>13062.55</v>
      </c>
    </row>
    <row r="199" spans="1:5" s="430" customFormat="1" ht="15" customHeight="1">
      <c r="A199" s="701" t="s">
        <v>1420</v>
      </c>
      <c r="B199" s="701"/>
      <c r="C199" s="701"/>
      <c r="D199" s="701"/>
      <c r="E199" s="235">
        <f>SUM(E197)</f>
        <v>11450</v>
      </c>
    </row>
    <row r="200" spans="1:5">
      <c r="A200" s="703" t="s">
        <v>278</v>
      </c>
      <c r="B200" s="703"/>
      <c r="C200" s="703"/>
      <c r="D200" s="703"/>
      <c r="E200" s="703"/>
    </row>
    <row r="201" spans="1:5">
      <c r="A201" s="20">
        <v>1</v>
      </c>
      <c r="B201" s="165" t="s">
        <v>289</v>
      </c>
      <c r="C201" s="165">
        <v>2010</v>
      </c>
      <c r="D201" s="164" t="s">
        <v>52</v>
      </c>
      <c r="E201" s="255">
        <v>5880.4</v>
      </c>
    </row>
    <row r="202" spans="1:5">
      <c r="A202" s="20">
        <v>2</v>
      </c>
      <c r="B202" s="165" t="s">
        <v>290</v>
      </c>
      <c r="C202" s="165">
        <v>2010</v>
      </c>
      <c r="D202" s="164" t="s">
        <v>52</v>
      </c>
      <c r="E202" s="255">
        <v>3635.6</v>
      </c>
    </row>
    <row r="203" spans="1:5">
      <c r="A203" s="20">
        <v>3</v>
      </c>
      <c r="B203" s="165" t="s">
        <v>291</v>
      </c>
      <c r="C203" s="165">
        <v>2010</v>
      </c>
      <c r="D203" s="164" t="s">
        <v>1094</v>
      </c>
      <c r="E203" s="255">
        <v>5563.2</v>
      </c>
    </row>
    <row r="204" spans="1:5">
      <c r="A204" s="20">
        <v>4</v>
      </c>
      <c r="B204" s="165" t="s">
        <v>292</v>
      </c>
      <c r="C204" s="165">
        <v>2015</v>
      </c>
      <c r="D204" s="164" t="s">
        <v>1094</v>
      </c>
      <c r="E204" s="145">
        <v>600</v>
      </c>
    </row>
    <row r="205" spans="1:5">
      <c r="A205" s="20">
        <v>5</v>
      </c>
      <c r="B205" s="165" t="s">
        <v>293</v>
      </c>
      <c r="C205" s="165">
        <v>2010</v>
      </c>
      <c r="D205" s="164" t="s">
        <v>1094</v>
      </c>
      <c r="E205" s="612">
        <v>980</v>
      </c>
    </row>
    <row r="206" spans="1:5" ht="15" customHeight="1">
      <c r="A206" s="701" t="s">
        <v>1418</v>
      </c>
      <c r="B206" s="701"/>
      <c r="C206" s="701"/>
      <c r="D206" s="701"/>
      <c r="E206" s="235">
        <f>SUM(E201:E202)</f>
        <v>9516</v>
      </c>
    </row>
    <row r="207" spans="1:5">
      <c r="A207" s="701" t="s">
        <v>1420</v>
      </c>
      <c r="B207" s="701"/>
      <c r="C207" s="701"/>
      <c r="D207" s="701"/>
      <c r="E207" s="235">
        <f>SUM(E203:E205)</f>
        <v>7143.2</v>
      </c>
    </row>
    <row r="208" spans="1:5">
      <c r="A208" s="703" t="s">
        <v>351</v>
      </c>
      <c r="B208" s="703"/>
      <c r="C208" s="703"/>
      <c r="D208" s="703"/>
      <c r="E208" s="703"/>
    </row>
    <row r="209" spans="1:5">
      <c r="A209" s="20">
        <v>1</v>
      </c>
      <c r="B209" s="165" t="s">
        <v>352</v>
      </c>
      <c r="C209" s="165">
        <v>2014</v>
      </c>
      <c r="D209" s="164" t="s">
        <v>52</v>
      </c>
      <c r="E209" s="612">
        <v>2900</v>
      </c>
    </row>
    <row r="210" spans="1:5">
      <c r="A210" s="20">
        <v>2</v>
      </c>
      <c r="B210" s="165" t="s">
        <v>353</v>
      </c>
      <c r="C210" s="165">
        <v>2014</v>
      </c>
      <c r="D210" s="164" t="s">
        <v>52</v>
      </c>
      <c r="E210" s="612">
        <v>600</v>
      </c>
    </row>
    <row r="211" spans="1:5">
      <c r="A211" s="20">
        <v>3</v>
      </c>
      <c r="B211" s="165" t="s">
        <v>354</v>
      </c>
      <c r="C211" s="165">
        <v>2010</v>
      </c>
      <c r="D211" s="164" t="s">
        <v>52</v>
      </c>
      <c r="E211" s="612">
        <v>1800</v>
      </c>
    </row>
    <row r="212" spans="1:5">
      <c r="A212" s="20">
        <v>4</v>
      </c>
      <c r="B212" s="165" t="s">
        <v>355</v>
      </c>
      <c r="C212" s="165">
        <v>2010</v>
      </c>
      <c r="D212" s="164" t="s">
        <v>52</v>
      </c>
      <c r="E212" s="612">
        <v>7300</v>
      </c>
    </row>
    <row r="213" spans="1:5">
      <c r="A213" s="20">
        <v>5</v>
      </c>
      <c r="B213" s="165" t="s">
        <v>356</v>
      </c>
      <c r="C213" s="165">
        <v>2015</v>
      </c>
      <c r="D213" s="164" t="s">
        <v>52</v>
      </c>
      <c r="E213" s="612">
        <v>8000</v>
      </c>
    </row>
    <row r="214" spans="1:5">
      <c r="A214" s="20">
        <v>6</v>
      </c>
      <c r="B214" s="165" t="s">
        <v>357</v>
      </c>
      <c r="C214" s="165">
        <v>2014</v>
      </c>
      <c r="D214" s="164" t="s">
        <v>52</v>
      </c>
      <c r="E214" s="612">
        <v>6100</v>
      </c>
    </row>
    <row r="215" spans="1:5">
      <c r="A215" s="20">
        <v>7</v>
      </c>
      <c r="B215" s="22" t="s">
        <v>358</v>
      </c>
      <c r="C215" s="22">
        <v>2010</v>
      </c>
      <c r="D215" s="164" t="s">
        <v>53</v>
      </c>
      <c r="E215" s="613">
        <v>2100</v>
      </c>
    </row>
    <row r="216" spans="1:5">
      <c r="A216" s="20">
        <v>8</v>
      </c>
      <c r="B216" s="22" t="s">
        <v>359</v>
      </c>
      <c r="C216" s="22">
        <v>2010</v>
      </c>
      <c r="D216" s="164" t="s">
        <v>53</v>
      </c>
      <c r="E216" s="613">
        <v>4500</v>
      </c>
    </row>
    <row r="217" spans="1:5">
      <c r="A217" s="20">
        <v>9</v>
      </c>
      <c r="B217" s="22" t="s">
        <v>360</v>
      </c>
      <c r="C217" s="22">
        <v>2010</v>
      </c>
      <c r="D217" s="164" t="s">
        <v>53</v>
      </c>
      <c r="E217" s="613">
        <v>1300</v>
      </c>
    </row>
    <row r="218" spans="1:5" ht="15" customHeight="1">
      <c r="A218" s="701" t="s">
        <v>1418</v>
      </c>
      <c r="B218" s="701"/>
      <c r="C218" s="701"/>
      <c r="D218" s="701"/>
      <c r="E218" s="235">
        <f>SUM(E209:E214)</f>
        <v>26700</v>
      </c>
    </row>
    <row r="219" spans="1:5" ht="15" customHeight="1">
      <c r="A219" s="701" t="s">
        <v>1419</v>
      </c>
      <c r="B219" s="701"/>
      <c r="C219" s="701"/>
      <c r="D219" s="701"/>
      <c r="E219" s="235">
        <f>SUM(E215:E217)</f>
        <v>7900</v>
      </c>
    </row>
    <row r="220" spans="1:5">
      <c r="A220" s="703" t="s">
        <v>428</v>
      </c>
      <c r="B220" s="703"/>
      <c r="C220" s="703"/>
      <c r="D220" s="703"/>
      <c r="E220" s="703"/>
    </row>
    <row r="221" spans="1:5">
      <c r="A221" s="20">
        <v>1</v>
      </c>
      <c r="B221" s="165" t="s">
        <v>210</v>
      </c>
      <c r="C221" s="165">
        <v>2010</v>
      </c>
      <c r="D221" s="164" t="s">
        <v>52</v>
      </c>
      <c r="E221" s="612">
        <v>345</v>
      </c>
    </row>
    <row r="222" spans="1:5">
      <c r="A222" s="20">
        <v>2</v>
      </c>
      <c r="B222" s="165" t="s">
        <v>239</v>
      </c>
      <c r="C222" s="165">
        <v>2010</v>
      </c>
      <c r="D222" s="164" t="s">
        <v>52</v>
      </c>
      <c r="E222" s="612">
        <v>1655</v>
      </c>
    </row>
    <row r="223" spans="1:5">
      <c r="A223" s="20">
        <v>3</v>
      </c>
      <c r="B223" s="165" t="s">
        <v>434</v>
      </c>
      <c r="C223" s="165">
        <v>2010</v>
      </c>
      <c r="D223" s="164" t="s">
        <v>52</v>
      </c>
      <c r="E223" s="612">
        <v>235</v>
      </c>
    </row>
    <row r="224" spans="1:5">
      <c r="A224" s="20">
        <v>4</v>
      </c>
      <c r="B224" s="165" t="s">
        <v>262</v>
      </c>
      <c r="C224" s="165">
        <v>2010</v>
      </c>
      <c r="D224" s="164" t="s">
        <v>52</v>
      </c>
      <c r="E224" s="612">
        <v>3297</v>
      </c>
    </row>
    <row r="225" spans="1:5">
      <c r="A225" s="20">
        <v>5</v>
      </c>
      <c r="B225" s="165" t="s">
        <v>435</v>
      </c>
      <c r="C225" s="165">
        <v>2010</v>
      </c>
      <c r="D225" s="164" t="s">
        <v>52</v>
      </c>
      <c r="E225" s="612">
        <v>6050</v>
      </c>
    </row>
    <row r="226" spans="1:5">
      <c r="A226" s="20">
        <v>6</v>
      </c>
      <c r="B226" s="165" t="s">
        <v>133</v>
      </c>
      <c r="C226" s="165">
        <v>2010</v>
      </c>
      <c r="D226" s="164" t="s">
        <v>52</v>
      </c>
      <c r="E226" s="612">
        <v>1509.01</v>
      </c>
    </row>
    <row r="227" spans="1:5">
      <c r="A227" s="20">
        <v>7</v>
      </c>
      <c r="B227" s="22" t="s">
        <v>246</v>
      </c>
      <c r="C227" s="22">
        <v>2010</v>
      </c>
      <c r="D227" s="164" t="s">
        <v>53</v>
      </c>
      <c r="E227" s="613">
        <v>2808.88</v>
      </c>
    </row>
    <row r="228" spans="1:5">
      <c r="A228" s="20">
        <v>8</v>
      </c>
      <c r="B228" s="22" t="s">
        <v>246</v>
      </c>
      <c r="C228" s="22">
        <v>2010</v>
      </c>
      <c r="D228" s="164" t="s">
        <v>53</v>
      </c>
      <c r="E228" s="613">
        <v>2175</v>
      </c>
    </row>
    <row r="229" spans="1:5">
      <c r="A229" s="20">
        <v>9</v>
      </c>
      <c r="B229" s="22" t="s">
        <v>246</v>
      </c>
      <c r="C229" s="22">
        <v>2010</v>
      </c>
      <c r="D229" s="164" t="s">
        <v>53</v>
      </c>
      <c r="E229" s="613">
        <v>2175</v>
      </c>
    </row>
    <row r="230" spans="1:5">
      <c r="A230" s="20">
        <v>10</v>
      </c>
      <c r="B230" s="22" t="s">
        <v>246</v>
      </c>
      <c r="C230" s="22">
        <v>2010</v>
      </c>
      <c r="D230" s="164" t="s">
        <v>53</v>
      </c>
      <c r="E230" s="613">
        <v>1677.5</v>
      </c>
    </row>
    <row r="231" spans="1:5">
      <c r="A231" s="20">
        <v>11</v>
      </c>
      <c r="B231" s="22" t="s">
        <v>432</v>
      </c>
      <c r="C231" s="22">
        <v>2010</v>
      </c>
      <c r="D231" s="164" t="s">
        <v>53</v>
      </c>
      <c r="E231" s="613">
        <v>120.78</v>
      </c>
    </row>
    <row r="232" spans="1:5">
      <c r="A232" s="20">
        <v>12</v>
      </c>
      <c r="B232" s="22" t="s">
        <v>433</v>
      </c>
      <c r="C232" s="22">
        <v>2015</v>
      </c>
      <c r="D232" s="164" t="s">
        <v>53</v>
      </c>
      <c r="E232" s="613">
        <v>199</v>
      </c>
    </row>
    <row r="233" spans="1:5">
      <c r="A233" s="701" t="s">
        <v>1418</v>
      </c>
      <c r="B233" s="701"/>
      <c r="C233" s="701"/>
      <c r="D233" s="701"/>
      <c r="E233" s="235">
        <f>SUM(E221:E226)</f>
        <v>13091.01</v>
      </c>
    </row>
    <row r="234" spans="1:5">
      <c r="A234" s="701" t="s">
        <v>1419</v>
      </c>
      <c r="B234" s="701"/>
      <c r="C234" s="701"/>
      <c r="D234" s="701"/>
      <c r="E234" s="235">
        <f>SUM(E227:E232)</f>
        <v>9156.1600000000017</v>
      </c>
    </row>
    <row r="235" spans="1:5">
      <c r="A235" s="703" t="s">
        <v>447</v>
      </c>
      <c r="B235" s="703"/>
      <c r="C235" s="703"/>
      <c r="D235" s="703"/>
      <c r="E235" s="703"/>
    </row>
    <row r="236" spans="1:5">
      <c r="A236" s="20">
        <v>1</v>
      </c>
      <c r="B236" s="165" t="s">
        <v>444</v>
      </c>
      <c r="C236" s="165">
        <v>2013</v>
      </c>
      <c r="D236" s="164" t="s">
        <v>52</v>
      </c>
      <c r="E236" s="612">
        <v>1999</v>
      </c>
    </row>
    <row r="237" spans="1:5">
      <c r="A237" s="20">
        <v>2</v>
      </c>
      <c r="B237" s="22" t="s">
        <v>445</v>
      </c>
      <c r="C237" s="22">
        <v>2013</v>
      </c>
      <c r="D237" s="164" t="s">
        <v>53</v>
      </c>
      <c r="E237" s="613">
        <v>1899</v>
      </c>
    </row>
    <row r="238" spans="1:5">
      <c r="A238" s="701" t="s">
        <v>1418</v>
      </c>
      <c r="B238" s="701"/>
      <c r="C238" s="701"/>
      <c r="D238" s="701"/>
      <c r="E238" s="235">
        <f>SUM(E236:E236)</f>
        <v>1999</v>
      </c>
    </row>
    <row r="239" spans="1:5">
      <c r="A239" s="701" t="s">
        <v>1419</v>
      </c>
      <c r="B239" s="701"/>
      <c r="C239" s="701"/>
      <c r="D239" s="701"/>
      <c r="E239" s="235">
        <f>SUM(E237)</f>
        <v>1899</v>
      </c>
    </row>
    <row r="240" spans="1:5">
      <c r="A240" s="703" t="s">
        <v>456</v>
      </c>
      <c r="B240" s="703"/>
      <c r="C240" s="703"/>
      <c r="D240" s="703"/>
      <c r="E240" s="703"/>
    </row>
    <row r="241" spans="1:5">
      <c r="A241" s="20">
        <v>1</v>
      </c>
      <c r="B241" s="165" t="s">
        <v>1223</v>
      </c>
      <c r="C241" s="173">
        <v>2010</v>
      </c>
      <c r="D241" s="164" t="s">
        <v>52</v>
      </c>
      <c r="E241" s="612">
        <v>2914</v>
      </c>
    </row>
    <row r="242" spans="1:5">
      <c r="A242" s="20">
        <v>2</v>
      </c>
      <c r="B242" s="165" t="s">
        <v>461</v>
      </c>
      <c r="C242" s="173">
        <v>2010</v>
      </c>
      <c r="D242" s="164" t="s">
        <v>52</v>
      </c>
      <c r="E242" s="612">
        <v>555.1</v>
      </c>
    </row>
    <row r="243" spans="1:5">
      <c r="A243" s="20">
        <v>3</v>
      </c>
      <c r="B243" s="165" t="s">
        <v>462</v>
      </c>
      <c r="C243" s="306" t="s">
        <v>23</v>
      </c>
      <c r="D243" s="164" t="s">
        <v>52</v>
      </c>
      <c r="E243" s="612">
        <v>3519.68</v>
      </c>
    </row>
    <row r="244" spans="1:5">
      <c r="A244" s="20">
        <v>4</v>
      </c>
      <c r="B244" s="165" t="s">
        <v>463</v>
      </c>
      <c r="C244" s="306" t="s">
        <v>23</v>
      </c>
      <c r="D244" s="164" t="s">
        <v>52</v>
      </c>
      <c r="E244" s="612">
        <v>2178.92</v>
      </c>
    </row>
    <row r="245" spans="1:5">
      <c r="A245" s="20">
        <v>5</v>
      </c>
      <c r="B245" s="165" t="s">
        <v>464</v>
      </c>
      <c r="C245" s="306" t="s">
        <v>23</v>
      </c>
      <c r="D245" s="164" t="s">
        <v>52</v>
      </c>
      <c r="E245" s="612">
        <v>349</v>
      </c>
    </row>
    <row r="246" spans="1:5">
      <c r="A246" s="20">
        <v>6</v>
      </c>
      <c r="B246" s="165" t="s">
        <v>465</v>
      </c>
      <c r="C246" s="306" t="s">
        <v>23</v>
      </c>
      <c r="D246" s="164" t="s">
        <v>52</v>
      </c>
      <c r="E246" s="612">
        <v>1202.92</v>
      </c>
    </row>
    <row r="247" spans="1:5">
      <c r="A247" s="701" t="s">
        <v>1418</v>
      </c>
      <c r="B247" s="701"/>
      <c r="C247" s="701"/>
      <c r="D247" s="701"/>
      <c r="E247" s="235">
        <f>SUM(E241:E246)</f>
        <v>10719.62</v>
      </c>
    </row>
    <row r="248" spans="1:5">
      <c r="A248" s="703" t="s">
        <v>466</v>
      </c>
      <c r="B248" s="703"/>
      <c r="C248" s="703"/>
      <c r="D248" s="703"/>
      <c r="E248" s="703"/>
    </row>
    <row r="249" spans="1:5">
      <c r="A249" s="20">
        <v>1</v>
      </c>
      <c r="B249" s="165" t="s">
        <v>240</v>
      </c>
      <c r="C249" s="165">
        <v>2010</v>
      </c>
      <c r="D249" s="164" t="s">
        <v>52</v>
      </c>
      <c r="E249" s="612">
        <v>2863.58</v>
      </c>
    </row>
    <row r="250" spans="1:5">
      <c r="A250" s="20">
        <v>5</v>
      </c>
      <c r="B250" s="164" t="s">
        <v>209</v>
      </c>
      <c r="C250" s="165">
        <v>2011</v>
      </c>
      <c r="D250" s="164" t="s">
        <v>52</v>
      </c>
      <c r="E250" s="612">
        <v>3110.15</v>
      </c>
    </row>
    <row r="251" spans="1:5">
      <c r="A251" s="20">
        <v>6</v>
      </c>
      <c r="B251" s="165" t="s">
        <v>209</v>
      </c>
      <c r="C251" s="165">
        <v>2011</v>
      </c>
      <c r="D251" s="164" t="s">
        <v>52</v>
      </c>
      <c r="E251" s="612">
        <v>2867.37</v>
      </c>
    </row>
    <row r="252" spans="1:5">
      <c r="A252" s="20">
        <v>7</v>
      </c>
      <c r="B252" s="165" t="s">
        <v>476</v>
      </c>
      <c r="C252" s="165">
        <v>2012</v>
      </c>
      <c r="D252" s="164" t="s">
        <v>52</v>
      </c>
      <c r="E252" s="612">
        <v>710</v>
      </c>
    </row>
    <row r="253" spans="1:5">
      <c r="A253" s="20">
        <v>8</v>
      </c>
      <c r="B253" s="165" t="s">
        <v>477</v>
      </c>
      <c r="C253" s="165">
        <v>2012</v>
      </c>
      <c r="D253" s="164" t="s">
        <v>52</v>
      </c>
      <c r="E253" s="612">
        <v>1030.01</v>
      </c>
    </row>
    <row r="254" spans="1:5">
      <c r="A254" s="20">
        <v>9</v>
      </c>
      <c r="B254" s="165" t="s">
        <v>246</v>
      </c>
      <c r="C254" s="22">
        <v>2010</v>
      </c>
      <c r="D254" s="164" t="s">
        <v>53</v>
      </c>
      <c r="E254" s="613">
        <v>2159</v>
      </c>
    </row>
    <row r="255" spans="1:5">
      <c r="A255" s="701" t="s">
        <v>1418</v>
      </c>
      <c r="B255" s="701"/>
      <c r="C255" s="701"/>
      <c r="D255" s="701"/>
      <c r="E255" s="235">
        <f>SUM(E249:E253)</f>
        <v>10581.109999999999</v>
      </c>
    </row>
    <row r="256" spans="1:5">
      <c r="A256" s="701" t="s">
        <v>1419</v>
      </c>
      <c r="B256" s="701"/>
      <c r="C256" s="701"/>
      <c r="D256" s="701"/>
      <c r="E256" s="235">
        <f>SUM(E254)</f>
        <v>2159</v>
      </c>
    </row>
    <row r="257" spans="1:5">
      <c r="A257" s="703" t="s">
        <v>518</v>
      </c>
      <c r="B257" s="703"/>
      <c r="C257" s="703"/>
      <c r="D257" s="703"/>
      <c r="E257" s="703"/>
    </row>
    <row r="258" spans="1:5">
      <c r="A258" s="20">
        <v>1</v>
      </c>
      <c r="B258" s="22" t="s">
        <v>358</v>
      </c>
      <c r="C258" s="22">
        <v>2012</v>
      </c>
      <c r="D258" s="164" t="s">
        <v>53</v>
      </c>
      <c r="E258" s="613">
        <v>1750</v>
      </c>
    </row>
    <row r="259" spans="1:5">
      <c r="A259" s="701" t="s">
        <v>1419</v>
      </c>
      <c r="B259" s="701"/>
      <c r="C259" s="701"/>
      <c r="D259" s="701"/>
      <c r="E259" s="235">
        <f>SUM(E258)</f>
        <v>1750</v>
      </c>
    </row>
    <row r="260" spans="1:5">
      <c r="A260" s="703" t="s">
        <v>480</v>
      </c>
      <c r="B260" s="703"/>
      <c r="C260" s="703"/>
      <c r="D260" s="703"/>
      <c r="E260" s="703"/>
    </row>
    <row r="261" spans="1:5">
      <c r="A261" s="20">
        <v>1</v>
      </c>
      <c r="B261" s="22" t="s">
        <v>496</v>
      </c>
      <c r="C261" s="165">
        <v>2013</v>
      </c>
      <c r="D261" s="164" t="s">
        <v>52</v>
      </c>
      <c r="E261" s="613">
        <v>900.01</v>
      </c>
    </row>
    <row r="262" spans="1:5">
      <c r="A262" s="20">
        <v>2</v>
      </c>
      <c r="B262" s="22" t="s">
        <v>497</v>
      </c>
      <c r="C262" s="165">
        <v>2011</v>
      </c>
      <c r="D262" s="164" t="s">
        <v>52</v>
      </c>
      <c r="E262" s="613">
        <v>1300</v>
      </c>
    </row>
    <row r="263" spans="1:5">
      <c r="A263" s="20">
        <v>3</v>
      </c>
      <c r="B263" s="165" t="s">
        <v>500</v>
      </c>
      <c r="C263" s="165">
        <v>2010</v>
      </c>
      <c r="D263" s="164" t="s">
        <v>53</v>
      </c>
      <c r="E263" s="612">
        <v>2050</v>
      </c>
    </row>
    <row r="264" spans="1:5">
      <c r="A264" s="20">
        <v>4</v>
      </c>
      <c r="B264" s="165" t="s">
        <v>501</v>
      </c>
      <c r="C264" s="165">
        <v>2010</v>
      </c>
      <c r="D264" s="164" t="s">
        <v>53</v>
      </c>
      <c r="E264" s="612">
        <v>2448</v>
      </c>
    </row>
    <row r="265" spans="1:5">
      <c r="A265" s="20">
        <v>5</v>
      </c>
      <c r="B265" s="22" t="s">
        <v>502</v>
      </c>
      <c r="C265" s="22">
        <v>2010</v>
      </c>
      <c r="D265" s="164" t="s">
        <v>53</v>
      </c>
      <c r="E265" s="613">
        <v>1508.49</v>
      </c>
    </row>
    <row r="266" spans="1:5">
      <c r="A266" s="20">
        <v>6</v>
      </c>
      <c r="B266" s="22" t="s">
        <v>503</v>
      </c>
      <c r="C266" s="22">
        <v>2010</v>
      </c>
      <c r="D266" s="164" t="s">
        <v>53</v>
      </c>
      <c r="E266" s="613">
        <v>1904.99</v>
      </c>
    </row>
    <row r="267" spans="1:5">
      <c r="A267" s="20">
        <v>7</v>
      </c>
      <c r="B267" s="471" t="s">
        <v>3254</v>
      </c>
      <c r="C267" s="471">
        <v>2015</v>
      </c>
      <c r="D267" s="450" t="s">
        <v>53</v>
      </c>
      <c r="E267" s="445">
        <v>350</v>
      </c>
    </row>
    <row r="268" spans="1:5" s="430" customFormat="1">
      <c r="A268" s="20">
        <v>8</v>
      </c>
      <c r="B268" s="471" t="s">
        <v>905</v>
      </c>
      <c r="C268" s="471">
        <v>2015</v>
      </c>
      <c r="D268" s="450" t="s">
        <v>53</v>
      </c>
      <c r="E268" s="445">
        <v>350</v>
      </c>
    </row>
    <row r="269" spans="1:5" s="430" customFormat="1">
      <c r="A269" s="20">
        <v>9</v>
      </c>
      <c r="B269" s="471" t="s">
        <v>3255</v>
      </c>
      <c r="C269" s="471">
        <v>2013</v>
      </c>
      <c r="D269" s="450" t="s">
        <v>53</v>
      </c>
      <c r="E269" s="445">
        <v>750</v>
      </c>
    </row>
    <row r="270" spans="1:5">
      <c r="A270" s="701" t="s">
        <v>1418</v>
      </c>
      <c r="B270" s="701"/>
      <c r="C270" s="701"/>
      <c r="D270" s="701"/>
      <c r="E270" s="235">
        <f>SUM(E261:E262)</f>
        <v>2200.0100000000002</v>
      </c>
    </row>
    <row r="271" spans="1:5">
      <c r="A271" s="701" t="s">
        <v>1419</v>
      </c>
      <c r="B271" s="701"/>
      <c r="C271" s="701"/>
      <c r="D271" s="701"/>
      <c r="E271" s="235">
        <f>SUM(E263:E269)</f>
        <v>9361.48</v>
      </c>
    </row>
    <row r="272" spans="1:5">
      <c r="A272" s="703" t="s">
        <v>481</v>
      </c>
      <c r="B272" s="703"/>
      <c r="C272" s="703"/>
      <c r="D272" s="703"/>
      <c r="E272" s="703"/>
    </row>
    <row r="273" spans="1:5">
      <c r="A273" s="20">
        <v>1</v>
      </c>
      <c r="B273" s="427" t="s">
        <v>517</v>
      </c>
      <c r="C273" s="427">
        <v>2011</v>
      </c>
      <c r="D273" s="447" t="s">
        <v>52</v>
      </c>
      <c r="E273" s="21">
        <v>738</v>
      </c>
    </row>
    <row r="274" spans="1:5">
      <c r="A274" s="20">
        <v>2</v>
      </c>
      <c r="B274" s="427" t="s">
        <v>245</v>
      </c>
      <c r="C274" s="427">
        <v>2015</v>
      </c>
      <c r="D274" s="447" t="s">
        <v>52</v>
      </c>
      <c r="E274" s="21">
        <v>2300.0100000000002</v>
      </c>
    </row>
    <row r="275" spans="1:5">
      <c r="A275" s="701" t="s">
        <v>1418</v>
      </c>
      <c r="B275" s="701"/>
      <c r="C275" s="701"/>
      <c r="D275" s="701"/>
      <c r="E275" s="235">
        <f>SUM(E273:E274)</f>
        <v>3038.01</v>
      </c>
    </row>
    <row r="276" spans="1:5">
      <c r="A276" s="703" t="s">
        <v>482</v>
      </c>
      <c r="B276" s="703"/>
      <c r="C276" s="703"/>
      <c r="D276" s="703"/>
      <c r="E276" s="703"/>
    </row>
    <row r="277" spans="1:5">
      <c r="A277" s="20">
        <v>1</v>
      </c>
      <c r="B277" s="165" t="s">
        <v>524</v>
      </c>
      <c r="C277" s="165">
        <v>2010</v>
      </c>
      <c r="D277" s="164" t="s">
        <v>52</v>
      </c>
      <c r="E277" s="612">
        <v>2345</v>
      </c>
    </row>
    <row r="278" spans="1:5">
      <c r="A278" s="20">
        <v>2</v>
      </c>
      <c r="B278" s="165" t="s">
        <v>527</v>
      </c>
      <c r="C278" s="165">
        <v>2010</v>
      </c>
      <c r="D278" s="164" t="s">
        <v>52</v>
      </c>
      <c r="E278" s="612">
        <v>1678</v>
      </c>
    </row>
    <row r="279" spans="1:5">
      <c r="A279" s="20">
        <v>3</v>
      </c>
      <c r="B279" s="165" t="s">
        <v>210</v>
      </c>
      <c r="C279" s="165">
        <v>2011</v>
      </c>
      <c r="D279" s="164" t="s">
        <v>52</v>
      </c>
      <c r="E279" s="612">
        <v>310</v>
      </c>
    </row>
    <row r="280" spans="1:5">
      <c r="A280" s="20">
        <v>4</v>
      </c>
      <c r="B280" s="165" t="s">
        <v>528</v>
      </c>
      <c r="C280" s="165">
        <v>2011</v>
      </c>
      <c r="D280" s="164" t="s">
        <v>52</v>
      </c>
      <c r="E280" s="612">
        <v>1939</v>
      </c>
    </row>
    <row r="281" spans="1:5">
      <c r="A281" s="701" t="s">
        <v>1418</v>
      </c>
      <c r="B281" s="701"/>
      <c r="C281" s="701"/>
      <c r="D281" s="701"/>
      <c r="E281" s="235">
        <f>SUM(E277:E280)</f>
        <v>6272</v>
      </c>
    </row>
    <row r="282" spans="1:5">
      <c r="A282" s="703" t="s">
        <v>483</v>
      </c>
      <c r="B282" s="703"/>
      <c r="C282" s="703"/>
      <c r="D282" s="703"/>
      <c r="E282" s="703"/>
    </row>
    <row r="283" spans="1:5">
      <c r="A283" s="20">
        <v>1</v>
      </c>
      <c r="B283" s="441" t="s">
        <v>3256</v>
      </c>
      <c r="C283" s="441">
        <v>2014</v>
      </c>
      <c r="D283" s="447" t="s">
        <v>52</v>
      </c>
      <c r="E283" s="630">
        <v>2070</v>
      </c>
    </row>
    <row r="284" spans="1:5">
      <c r="A284" s="20">
        <v>2</v>
      </c>
      <c r="B284" s="442" t="s">
        <v>3257</v>
      </c>
      <c r="C284" s="442">
        <v>2014</v>
      </c>
      <c r="D284" s="447" t="s">
        <v>52</v>
      </c>
      <c r="E284" s="631">
        <v>625</v>
      </c>
    </row>
    <row r="285" spans="1:5" s="430" customFormat="1">
      <c r="A285" s="20">
        <v>3</v>
      </c>
      <c r="B285" s="442" t="s">
        <v>3258</v>
      </c>
      <c r="C285" s="442">
        <v>2015</v>
      </c>
      <c r="D285" s="447" t="s">
        <v>52</v>
      </c>
      <c r="E285" s="631">
        <v>569.99</v>
      </c>
    </row>
    <row r="286" spans="1:5" s="430" customFormat="1">
      <c r="A286" s="20">
        <v>4</v>
      </c>
      <c r="B286" s="470" t="s">
        <v>537</v>
      </c>
      <c r="C286" s="171">
        <v>2010</v>
      </c>
      <c r="D286" s="447" t="s">
        <v>53</v>
      </c>
      <c r="E286" s="633">
        <v>3050</v>
      </c>
    </row>
    <row r="287" spans="1:5">
      <c r="A287" s="701" t="s">
        <v>1418</v>
      </c>
      <c r="B287" s="701"/>
      <c r="C287" s="701"/>
      <c r="D287" s="701"/>
      <c r="E287" s="235">
        <f>SUM(E283:E285)</f>
        <v>3264.99</v>
      </c>
    </row>
    <row r="288" spans="1:5">
      <c r="A288" s="701" t="s">
        <v>1419</v>
      </c>
      <c r="B288" s="701"/>
      <c r="C288" s="701"/>
      <c r="D288" s="701"/>
      <c r="E288" s="235">
        <f>SUM(E286)</f>
        <v>3050</v>
      </c>
    </row>
    <row r="289" spans="1:5">
      <c r="A289" s="703" t="s">
        <v>484</v>
      </c>
      <c r="B289" s="703"/>
      <c r="C289" s="703"/>
      <c r="D289" s="703"/>
      <c r="E289" s="703"/>
    </row>
    <row r="290" spans="1:5">
      <c r="A290" s="20">
        <v>1</v>
      </c>
      <c r="B290" s="427" t="s">
        <v>546</v>
      </c>
      <c r="C290" s="427">
        <v>2010</v>
      </c>
      <c r="D290" s="447" t="s">
        <v>52</v>
      </c>
      <c r="E290" s="21">
        <v>4500</v>
      </c>
    </row>
    <row r="291" spans="1:5">
      <c r="A291" s="20">
        <v>2</v>
      </c>
      <c r="B291" s="427" t="s">
        <v>547</v>
      </c>
      <c r="C291" s="427">
        <v>2011</v>
      </c>
      <c r="D291" s="447" t="s">
        <v>52</v>
      </c>
      <c r="E291" s="21">
        <v>1500</v>
      </c>
    </row>
    <row r="292" spans="1:5" s="430" customFormat="1">
      <c r="A292" s="20">
        <v>3</v>
      </c>
      <c r="B292" s="427" t="s">
        <v>740</v>
      </c>
      <c r="C292" s="427">
        <v>2015</v>
      </c>
      <c r="D292" s="447" t="s">
        <v>52</v>
      </c>
      <c r="E292" s="21">
        <v>6060</v>
      </c>
    </row>
    <row r="293" spans="1:5" s="430" customFormat="1">
      <c r="A293" s="20">
        <v>4</v>
      </c>
      <c r="B293" s="427" t="s">
        <v>3259</v>
      </c>
      <c r="C293" s="427">
        <v>2015</v>
      </c>
      <c r="D293" s="447" t="s">
        <v>52</v>
      </c>
      <c r="E293" s="21">
        <v>4618</v>
      </c>
    </row>
    <row r="294" spans="1:5">
      <c r="A294" s="701" t="s">
        <v>1418</v>
      </c>
      <c r="B294" s="701"/>
      <c r="C294" s="701"/>
      <c r="D294" s="701"/>
      <c r="E294" s="235">
        <f>SUM(E290:E293)</f>
        <v>16678</v>
      </c>
    </row>
    <row r="295" spans="1:5">
      <c r="A295" s="703" t="s">
        <v>485</v>
      </c>
      <c r="B295" s="703"/>
      <c r="C295" s="703"/>
      <c r="D295" s="703"/>
      <c r="E295" s="703"/>
    </row>
    <row r="296" spans="1:5">
      <c r="A296" s="20">
        <v>1</v>
      </c>
      <c r="B296" s="451" t="s">
        <v>262</v>
      </c>
      <c r="C296" s="451">
        <v>2015</v>
      </c>
      <c r="D296" s="164" t="s">
        <v>52</v>
      </c>
      <c r="E296" s="236">
        <v>3640.8</v>
      </c>
    </row>
    <row r="297" spans="1:5">
      <c r="A297" s="701" t="s">
        <v>1418</v>
      </c>
      <c r="B297" s="701"/>
      <c r="C297" s="701"/>
      <c r="D297" s="701"/>
      <c r="E297" s="235">
        <f>SUM(E296)</f>
        <v>3640.8</v>
      </c>
    </row>
    <row r="298" spans="1:5">
      <c r="A298" s="703" t="s">
        <v>557</v>
      </c>
      <c r="B298" s="703"/>
      <c r="C298" s="703"/>
      <c r="D298" s="703"/>
      <c r="E298" s="703"/>
    </row>
    <row r="299" spans="1:5">
      <c r="A299" s="20">
        <v>1</v>
      </c>
      <c r="B299" s="442" t="s">
        <v>209</v>
      </c>
      <c r="C299" s="442">
        <v>2011</v>
      </c>
      <c r="D299" s="447" t="s">
        <v>52</v>
      </c>
      <c r="E299" s="631">
        <v>2001.17</v>
      </c>
    </row>
    <row r="300" spans="1:5">
      <c r="A300" s="20">
        <v>2</v>
      </c>
      <c r="B300" s="442" t="s">
        <v>293</v>
      </c>
      <c r="C300" s="442">
        <v>2011</v>
      </c>
      <c r="D300" s="447" t="s">
        <v>52</v>
      </c>
      <c r="E300" s="631">
        <v>866.2</v>
      </c>
    </row>
    <row r="301" spans="1:5">
      <c r="A301" s="20">
        <v>3</v>
      </c>
      <c r="B301" s="442" t="s">
        <v>262</v>
      </c>
      <c r="C301" s="442">
        <v>2011</v>
      </c>
      <c r="D301" s="447" t="s">
        <v>52</v>
      </c>
      <c r="E301" s="631">
        <v>1750.01</v>
      </c>
    </row>
    <row r="302" spans="1:5">
      <c r="A302" s="20">
        <v>4</v>
      </c>
      <c r="B302" s="470" t="s">
        <v>565</v>
      </c>
      <c r="C302" s="470">
        <v>2011</v>
      </c>
      <c r="D302" s="447" t="s">
        <v>53</v>
      </c>
      <c r="E302" s="633">
        <v>300</v>
      </c>
    </row>
    <row r="303" spans="1:5">
      <c r="A303" s="701" t="s">
        <v>1418</v>
      </c>
      <c r="B303" s="701"/>
      <c r="C303" s="701"/>
      <c r="D303" s="701"/>
      <c r="E303" s="235">
        <f>SUM(E299:E301)</f>
        <v>4617.38</v>
      </c>
    </row>
    <row r="304" spans="1:5">
      <c r="A304" s="701" t="s">
        <v>1419</v>
      </c>
      <c r="B304" s="701"/>
      <c r="C304" s="701"/>
      <c r="D304" s="701"/>
      <c r="E304" s="235">
        <f>SUM(E302)</f>
        <v>300</v>
      </c>
    </row>
    <row r="305" spans="1:5" ht="15" customHeight="1">
      <c r="A305" s="703" t="s">
        <v>486</v>
      </c>
      <c r="B305" s="703"/>
      <c r="C305" s="703"/>
      <c r="D305" s="703"/>
      <c r="E305" s="703"/>
    </row>
    <row r="306" spans="1:5" ht="15" customHeight="1">
      <c r="A306" s="20">
        <v>1</v>
      </c>
      <c r="B306" s="472" t="s">
        <v>573</v>
      </c>
      <c r="C306" s="472">
        <v>2011</v>
      </c>
      <c r="D306" s="447" t="s">
        <v>52</v>
      </c>
      <c r="E306" s="634">
        <v>350</v>
      </c>
    </row>
    <row r="307" spans="1:5" ht="15" customHeight="1">
      <c r="A307" s="20">
        <v>2</v>
      </c>
      <c r="B307" s="473" t="s">
        <v>574</v>
      </c>
      <c r="C307" s="473">
        <v>2012</v>
      </c>
      <c r="D307" s="447" t="s">
        <v>52</v>
      </c>
      <c r="E307" s="635">
        <v>555</v>
      </c>
    </row>
    <row r="308" spans="1:5" ht="15" customHeight="1">
      <c r="A308" s="20">
        <v>3</v>
      </c>
      <c r="B308" s="473" t="s">
        <v>3260</v>
      </c>
      <c r="C308" s="473">
        <v>2015</v>
      </c>
      <c r="D308" s="447" t="s">
        <v>52</v>
      </c>
      <c r="E308" s="635">
        <v>1350</v>
      </c>
    </row>
    <row r="309" spans="1:5" s="430" customFormat="1" ht="15" customHeight="1">
      <c r="A309" s="20">
        <v>4</v>
      </c>
      <c r="B309" s="473" t="s">
        <v>3261</v>
      </c>
      <c r="C309" s="473">
        <v>2016</v>
      </c>
      <c r="D309" s="447" t="s">
        <v>52</v>
      </c>
      <c r="E309" s="635">
        <v>495</v>
      </c>
    </row>
    <row r="310" spans="1:5" s="430" customFormat="1" ht="15" customHeight="1">
      <c r="A310" s="20">
        <v>5</v>
      </c>
      <c r="B310" s="474" t="s">
        <v>3262</v>
      </c>
      <c r="C310" s="474">
        <v>2011</v>
      </c>
      <c r="D310" s="447" t="s">
        <v>53</v>
      </c>
      <c r="E310" s="636">
        <v>1650</v>
      </c>
    </row>
    <row r="311" spans="1:5" ht="15" customHeight="1">
      <c r="A311" s="701" t="s">
        <v>1418</v>
      </c>
      <c r="B311" s="701"/>
      <c r="C311" s="701"/>
      <c r="D311" s="701"/>
      <c r="E311" s="235">
        <f>SUM(E306:E309)</f>
        <v>2750</v>
      </c>
    </row>
    <row r="312" spans="1:5" ht="15" customHeight="1">
      <c r="A312" s="701" t="s">
        <v>1419</v>
      </c>
      <c r="B312" s="701"/>
      <c r="C312" s="701"/>
      <c r="D312" s="701"/>
      <c r="E312" s="235">
        <f>SUM(E310)</f>
        <v>1650</v>
      </c>
    </row>
    <row r="313" spans="1:5" ht="15" customHeight="1">
      <c r="A313" s="703" t="s">
        <v>487</v>
      </c>
      <c r="B313" s="703"/>
      <c r="C313" s="703"/>
      <c r="D313" s="703"/>
      <c r="E313" s="703"/>
    </row>
    <row r="314" spans="1:5" ht="15" customHeight="1">
      <c r="A314" s="20">
        <v>1</v>
      </c>
      <c r="B314" s="427" t="s">
        <v>579</v>
      </c>
      <c r="C314" s="427">
        <v>2010</v>
      </c>
      <c r="D314" s="447" t="s">
        <v>52</v>
      </c>
      <c r="E314" s="21">
        <v>1885.24</v>
      </c>
    </row>
    <row r="315" spans="1:5" ht="15" customHeight="1">
      <c r="A315" s="20">
        <v>2</v>
      </c>
      <c r="B315" s="427" t="s">
        <v>580</v>
      </c>
      <c r="C315" s="427">
        <v>2010</v>
      </c>
      <c r="D315" s="447" t="s">
        <v>52</v>
      </c>
      <c r="E315" s="21">
        <v>4901</v>
      </c>
    </row>
    <row r="316" spans="1:5" ht="15" customHeight="1">
      <c r="A316" s="20">
        <v>3</v>
      </c>
      <c r="B316" s="427" t="s">
        <v>581</v>
      </c>
      <c r="C316" s="427">
        <v>2011</v>
      </c>
      <c r="D316" s="447" t="s">
        <v>52</v>
      </c>
      <c r="E316" s="21">
        <v>2260</v>
      </c>
    </row>
    <row r="317" spans="1:5" ht="15" customHeight="1">
      <c r="A317" s="20">
        <v>4</v>
      </c>
      <c r="B317" s="427" t="s">
        <v>582</v>
      </c>
      <c r="C317" s="427">
        <v>2010</v>
      </c>
      <c r="D317" s="447" t="s">
        <v>52</v>
      </c>
      <c r="E317" s="21">
        <v>470</v>
      </c>
    </row>
    <row r="318" spans="1:5" ht="15" customHeight="1">
      <c r="A318" s="20">
        <v>5</v>
      </c>
      <c r="B318" s="427" t="s">
        <v>583</v>
      </c>
      <c r="C318" s="427">
        <v>2011</v>
      </c>
      <c r="D318" s="447" t="s">
        <v>52</v>
      </c>
      <c r="E318" s="21">
        <v>340</v>
      </c>
    </row>
    <row r="319" spans="1:5" ht="15" customHeight="1">
      <c r="A319" s="20">
        <v>6</v>
      </c>
      <c r="B319" s="428" t="s">
        <v>584</v>
      </c>
      <c r="C319" s="428">
        <v>2010</v>
      </c>
      <c r="D319" s="447" t="s">
        <v>52</v>
      </c>
      <c r="E319" s="130">
        <v>640</v>
      </c>
    </row>
    <row r="320" spans="1:5" ht="15" customHeight="1">
      <c r="A320" s="20">
        <v>7</v>
      </c>
      <c r="B320" s="448" t="s">
        <v>585</v>
      </c>
      <c r="C320" s="448">
        <v>2010</v>
      </c>
      <c r="D320" s="447" t="s">
        <v>52</v>
      </c>
      <c r="E320" s="612">
        <v>950</v>
      </c>
    </row>
    <row r="321" spans="1:5" ht="15" customHeight="1">
      <c r="A321" s="20">
        <v>8</v>
      </c>
      <c r="B321" s="448" t="s">
        <v>586</v>
      </c>
      <c r="C321" s="448">
        <v>2011</v>
      </c>
      <c r="D321" s="447" t="s">
        <v>52</v>
      </c>
      <c r="E321" s="612">
        <v>699</v>
      </c>
    </row>
    <row r="322" spans="1:5" ht="15" customHeight="1">
      <c r="A322" s="20">
        <v>9</v>
      </c>
      <c r="B322" s="448" t="s">
        <v>3264</v>
      </c>
      <c r="C322" s="448">
        <v>2015</v>
      </c>
      <c r="D322" s="447" t="s">
        <v>52</v>
      </c>
      <c r="E322" s="612">
        <v>7109</v>
      </c>
    </row>
    <row r="323" spans="1:5" s="430" customFormat="1" ht="15" customHeight="1">
      <c r="A323" s="20">
        <v>10</v>
      </c>
      <c r="B323" s="368" t="s">
        <v>587</v>
      </c>
      <c r="C323" s="368">
        <v>2011</v>
      </c>
      <c r="D323" s="447" t="s">
        <v>53</v>
      </c>
      <c r="E323" s="369">
        <v>2360</v>
      </c>
    </row>
    <row r="324" spans="1:5" ht="15" customHeight="1">
      <c r="A324" s="701" t="s">
        <v>1418</v>
      </c>
      <c r="B324" s="701"/>
      <c r="C324" s="701"/>
      <c r="D324" s="701"/>
      <c r="E324" s="235">
        <f>SUM(E314:E322)</f>
        <v>19254.239999999998</v>
      </c>
    </row>
    <row r="325" spans="1:5" ht="15" customHeight="1">
      <c r="A325" s="701" t="s">
        <v>1419</v>
      </c>
      <c r="B325" s="701"/>
      <c r="C325" s="701"/>
      <c r="D325" s="701"/>
      <c r="E325" s="235">
        <f>SUM(E323)</f>
        <v>2360</v>
      </c>
    </row>
    <row r="326" spans="1:5">
      <c r="A326" s="703" t="s">
        <v>590</v>
      </c>
      <c r="B326" s="703"/>
      <c r="C326" s="703"/>
      <c r="D326" s="703"/>
      <c r="E326" s="703"/>
    </row>
    <row r="327" spans="1:5">
      <c r="A327" s="20">
        <v>1</v>
      </c>
      <c r="B327" s="477" t="s">
        <v>619</v>
      </c>
      <c r="C327" s="427" t="s">
        <v>23</v>
      </c>
      <c r="D327" s="447" t="s">
        <v>53</v>
      </c>
      <c r="E327" s="440">
        <v>42000</v>
      </c>
    </row>
    <row r="328" spans="1:5">
      <c r="A328" s="20">
        <v>2</v>
      </c>
      <c r="B328" s="477" t="s">
        <v>620</v>
      </c>
      <c r="C328" s="427" t="s">
        <v>23</v>
      </c>
      <c r="D328" s="447" t="s">
        <v>53</v>
      </c>
      <c r="E328" s="440">
        <v>650</v>
      </c>
    </row>
    <row r="329" spans="1:5">
      <c r="A329" s="20">
        <v>3</v>
      </c>
      <c r="B329" s="477" t="s">
        <v>621</v>
      </c>
      <c r="C329" s="427" t="s">
        <v>23</v>
      </c>
      <c r="D329" s="447" t="s">
        <v>53</v>
      </c>
      <c r="E329" s="440">
        <v>1000</v>
      </c>
    </row>
    <row r="330" spans="1:5">
      <c r="A330" s="20">
        <v>4</v>
      </c>
      <c r="B330" s="477" t="s">
        <v>3265</v>
      </c>
      <c r="C330" s="477" t="s">
        <v>3710</v>
      </c>
      <c r="D330" s="182" t="s">
        <v>53</v>
      </c>
      <c r="E330" s="440">
        <v>16000</v>
      </c>
    </row>
    <row r="331" spans="1:5">
      <c r="A331" s="20">
        <v>5</v>
      </c>
      <c r="B331" s="477" t="s">
        <v>623</v>
      </c>
      <c r="C331" s="477">
        <v>2012</v>
      </c>
      <c r="D331" s="447" t="s">
        <v>53</v>
      </c>
      <c r="E331" s="440">
        <v>13500</v>
      </c>
    </row>
    <row r="332" spans="1:5" s="430" customFormat="1">
      <c r="A332" s="20">
        <v>6</v>
      </c>
      <c r="B332" s="477" t="s">
        <v>624</v>
      </c>
      <c r="C332" s="477">
        <v>2012</v>
      </c>
      <c r="D332" s="447" t="s">
        <v>53</v>
      </c>
      <c r="E332" s="440">
        <v>4000</v>
      </c>
    </row>
    <row r="333" spans="1:5">
      <c r="A333" s="701" t="s">
        <v>1419</v>
      </c>
      <c r="B333" s="701"/>
      <c r="C333" s="701"/>
      <c r="D333" s="701"/>
      <c r="E333" s="235">
        <f>SUM(E327:E332)</f>
        <v>77150</v>
      </c>
    </row>
    <row r="334" spans="1:5">
      <c r="A334" s="703" t="s">
        <v>625</v>
      </c>
      <c r="B334" s="703"/>
      <c r="C334" s="703"/>
      <c r="D334" s="703"/>
      <c r="E334" s="703"/>
    </row>
    <row r="335" spans="1:5">
      <c r="A335" s="20">
        <v>1</v>
      </c>
      <c r="B335" s="427" t="s">
        <v>643</v>
      </c>
      <c r="C335" s="427">
        <v>2012</v>
      </c>
      <c r="D335" s="447" t="s">
        <v>52</v>
      </c>
      <c r="E335" s="21">
        <v>2952</v>
      </c>
    </row>
    <row r="336" spans="1:5">
      <c r="A336" s="20">
        <v>2</v>
      </c>
      <c r="B336" s="427" t="s">
        <v>644</v>
      </c>
      <c r="C336" s="427">
        <v>2014</v>
      </c>
      <c r="D336" s="447" t="s">
        <v>52</v>
      </c>
      <c r="E336" s="130">
        <v>2250</v>
      </c>
    </row>
    <row r="337" spans="1:5">
      <c r="A337" s="20">
        <v>3</v>
      </c>
      <c r="B337" s="427" t="s">
        <v>645</v>
      </c>
      <c r="C337" s="427">
        <v>2014</v>
      </c>
      <c r="D337" s="447" t="s">
        <v>52</v>
      </c>
      <c r="E337" s="612">
        <v>1350</v>
      </c>
    </row>
    <row r="338" spans="1:5">
      <c r="A338" s="20">
        <v>4</v>
      </c>
      <c r="B338" s="427" t="s">
        <v>646</v>
      </c>
      <c r="C338" s="427">
        <v>2013</v>
      </c>
      <c r="D338" s="447" t="s">
        <v>52</v>
      </c>
      <c r="E338" s="612">
        <v>1100</v>
      </c>
    </row>
    <row r="339" spans="1:5">
      <c r="A339" s="20">
        <v>5</v>
      </c>
      <c r="B339" s="427" t="s">
        <v>647</v>
      </c>
      <c r="C339" s="427">
        <v>2013</v>
      </c>
      <c r="D339" s="447" t="s">
        <v>52</v>
      </c>
      <c r="E339" s="612">
        <v>2550</v>
      </c>
    </row>
    <row r="340" spans="1:5">
      <c r="A340" s="20">
        <v>6</v>
      </c>
      <c r="B340" s="433" t="s">
        <v>648</v>
      </c>
      <c r="C340" s="447">
        <v>2012</v>
      </c>
      <c r="D340" s="447" t="s">
        <v>52</v>
      </c>
      <c r="E340" s="454">
        <v>3200</v>
      </c>
    </row>
    <row r="341" spans="1:5">
      <c r="A341" s="20">
        <v>7</v>
      </c>
      <c r="B341" s="433" t="s">
        <v>3268</v>
      </c>
      <c r="C341" s="447">
        <v>2012</v>
      </c>
      <c r="D341" s="447" t="s">
        <v>52</v>
      </c>
      <c r="E341" s="454">
        <v>2198</v>
      </c>
    </row>
    <row r="342" spans="1:5">
      <c r="A342" s="20">
        <v>8</v>
      </c>
      <c r="B342" s="433" t="s">
        <v>649</v>
      </c>
      <c r="C342" s="447">
        <v>2012</v>
      </c>
      <c r="D342" s="447" t="s">
        <v>52</v>
      </c>
      <c r="E342" s="454">
        <v>2952</v>
      </c>
    </row>
    <row r="343" spans="1:5">
      <c r="A343" s="20">
        <v>9</v>
      </c>
      <c r="B343" s="433" t="s">
        <v>650</v>
      </c>
      <c r="C343" s="447">
        <v>2014</v>
      </c>
      <c r="D343" s="447" t="s">
        <v>52</v>
      </c>
      <c r="E343" s="454">
        <v>1200</v>
      </c>
    </row>
    <row r="344" spans="1:5">
      <c r="A344" s="20">
        <v>10</v>
      </c>
      <c r="B344" s="433" t="s">
        <v>3269</v>
      </c>
      <c r="C344" s="447">
        <v>2015</v>
      </c>
      <c r="D344" s="447" t="s">
        <v>52</v>
      </c>
      <c r="E344" s="454">
        <v>2350</v>
      </c>
    </row>
    <row r="345" spans="1:5">
      <c r="A345" s="20">
        <v>11</v>
      </c>
      <c r="B345" s="433" t="s">
        <v>3270</v>
      </c>
      <c r="C345" s="447">
        <v>2016</v>
      </c>
      <c r="D345" s="447" t="s">
        <v>52</v>
      </c>
      <c r="E345" s="454">
        <v>3639.82</v>
      </c>
    </row>
    <row r="346" spans="1:5">
      <c r="A346" s="20">
        <v>12</v>
      </c>
      <c r="B346" s="433" t="s">
        <v>3271</v>
      </c>
      <c r="C346" s="447">
        <v>2016</v>
      </c>
      <c r="D346" s="447" t="s">
        <v>52</v>
      </c>
      <c r="E346" s="454">
        <v>2729.09</v>
      </c>
    </row>
    <row r="347" spans="1:5">
      <c r="A347" s="20">
        <v>13</v>
      </c>
      <c r="B347" s="368" t="s">
        <v>164</v>
      </c>
      <c r="C347" s="368">
        <v>2013</v>
      </c>
      <c r="D347" s="447" t="s">
        <v>53</v>
      </c>
      <c r="E347" s="485">
        <v>1399</v>
      </c>
    </row>
    <row r="348" spans="1:5">
      <c r="A348" s="20">
        <v>14</v>
      </c>
      <c r="B348" s="368" t="s">
        <v>652</v>
      </c>
      <c r="C348" s="368">
        <v>2012</v>
      </c>
      <c r="D348" s="447" t="s">
        <v>53</v>
      </c>
      <c r="E348" s="369">
        <v>999</v>
      </c>
    </row>
    <row r="349" spans="1:5">
      <c r="A349" s="20">
        <v>15</v>
      </c>
      <c r="B349" s="368" t="s">
        <v>651</v>
      </c>
      <c r="C349" s="368">
        <v>2014</v>
      </c>
      <c r="D349" s="447" t="s">
        <v>53</v>
      </c>
      <c r="E349" s="369">
        <v>1699</v>
      </c>
    </row>
    <row r="350" spans="1:5">
      <c r="A350" s="20">
        <v>16</v>
      </c>
      <c r="B350" s="368" t="s">
        <v>653</v>
      </c>
      <c r="C350" s="368">
        <v>2014</v>
      </c>
      <c r="D350" s="447" t="s">
        <v>53</v>
      </c>
      <c r="E350" s="369">
        <v>1099</v>
      </c>
    </row>
    <row r="351" spans="1:5">
      <c r="A351" s="20">
        <v>17</v>
      </c>
      <c r="B351" s="368" t="s">
        <v>3272</v>
      </c>
      <c r="C351" s="368">
        <v>2014</v>
      </c>
      <c r="D351" s="447" t="s">
        <v>53</v>
      </c>
      <c r="E351" s="369">
        <v>26280</v>
      </c>
    </row>
    <row r="352" spans="1:5">
      <c r="A352" s="20">
        <v>18</v>
      </c>
      <c r="B352" s="368" t="s">
        <v>3273</v>
      </c>
      <c r="C352" s="368">
        <v>2015</v>
      </c>
      <c r="D352" s="447" t="s">
        <v>53</v>
      </c>
      <c r="E352" s="369">
        <v>6570</v>
      </c>
    </row>
    <row r="353" spans="1:5">
      <c r="A353" s="20">
        <v>19</v>
      </c>
      <c r="B353" s="368" t="s">
        <v>3274</v>
      </c>
      <c r="C353" s="368">
        <v>2015</v>
      </c>
      <c r="D353" s="447" t="s">
        <v>53</v>
      </c>
      <c r="E353" s="369" t="s">
        <v>3276</v>
      </c>
    </row>
    <row r="354" spans="1:5">
      <c r="A354" s="20">
        <v>20</v>
      </c>
      <c r="B354" s="368" t="s">
        <v>3275</v>
      </c>
      <c r="C354" s="368">
        <v>2015</v>
      </c>
      <c r="D354" s="447" t="s">
        <v>53</v>
      </c>
      <c r="E354" s="369" t="s">
        <v>3277</v>
      </c>
    </row>
    <row r="355" spans="1:5" ht="25.5">
      <c r="A355" s="20">
        <v>21</v>
      </c>
      <c r="B355" s="427" t="s">
        <v>3278</v>
      </c>
      <c r="C355" s="427" t="s">
        <v>654</v>
      </c>
      <c r="D355" s="447" t="s">
        <v>1094</v>
      </c>
      <c r="E355" s="21">
        <v>15000</v>
      </c>
    </row>
    <row r="356" spans="1:5">
      <c r="A356" s="698" t="s">
        <v>1418</v>
      </c>
      <c r="B356" s="699"/>
      <c r="C356" s="699"/>
      <c r="D356" s="700"/>
      <c r="E356" s="235">
        <f>SUM(E335:E346)</f>
        <v>28470.91</v>
      </c>
    </row>
    <row r="357" spans="1:5" ht="15" customHeight="1">
      <c r="A357" s="701" t="s">
        <v>1419</v>
      </c>
      <c r="B357" s="701"/>
      <c r="C357" s="701"/>
      <c r="D357" s="701"/>
      <c r="E357" s="235">
        <f>SUM(E347:E354)</f>
        <v>38046</v>
      </c>
    </row>
    <row r="358" spans="1:5">
      <c r="A358" s="701" t="s">
        <v>1420</v>
      </c>
      <c r="B358" s="701"/>
      <c r="C358" s="701"/>
      <c r="D358" s="701"/>
      <c r="E358" s="235">
        <f>SUM(E355)</f>
        <v>15000</v>
      </c>
    </row>
    <row r="359" spans="1:5">
      <c r="A359" s="703" t="s">
        <v>655</v>
      </c>
      <c r="B359" s="703"/>
      <c r="C359" s="703"/>
      <c r="D359" s="703"/>
      <c r="E359" s="703"/>
    </row>
    <row r="360" spans="1:5">
      <c r="A360" s="20">
        <v>1</v>
      </c>
      <c r="B360" s="427" t="s">
        <v>671</v>
      </c>
      <c r="C360" s="427">
        <v>2014</v>
      </c>
      <c r="D360" s="447" t="s">
        <v>52</v>
      </c>
      <c r="E360" s="21">
        <v>3184.91</v>
      </c>
    </row>
    <row r="361" spans="1:5">
      <c r="A361" s="20">
        <v>2</v>
      </c>
      <c r="B361" s="368" t="s">
        <v>358</v>
      </c>
      <c r="C361" s="368">
        <v>2010</v>
      </c>
      <c r="D361" s="447" t="s">
        <v>53</v>
      </c>
      <c r="E361" s="369">
        <v>2000</v>
      </c>
    </row>
    <row r="362" spans="1:5">
      <c r="A362" s="20">
        <v>3</v>
      </c>
      <c r="B362" s="368" t="s">
        <v>499</v>
      </c>
      <c r="C362" s="368">
        <v>2014</v>
      </c>
      <c r="D362" s="447" t="s">
        <v>53</v>
      </c>
      <c r="E362" s="369">
        <v>2029.21</v>
      </c>
    </row>
    <row r="363" spans="1:5">
      <c r="A363" s="20">
        <v>4</v>
      </c>
      <c r="B363" s="368" t="s">
        <v>499</v>
      </c>
      <c r="C363" s="368">
        <v>2014</v>
      </c>
      <c r="D363" s="447" t="s">
        <v>53</v>
      </c>
      <c r="E363" s="369">
        <v>2029.21</v>
      </c>
    </row>
    <row r="364" spans="1:5">
      <c r="A364" s="20">
        <v>5</v>
      </c>
      <c r="B364" s="368" t="s">
        <v>651</v>
      </c>
      <c r="C364" s="368">
        <v>2014</v>
      </c>
      <c r="D364" s="447" t="s">
        <v>53</v>
      </c>
      <c r="E364" s="369">
        <v>2229.9</v>
      </c>
    </row>
    <row r="365" spans="1:5">
      <c r="A365" s="20">
        <v>6</v>
      </c>
      <c r="B365" s="368" t="s">
        <v>651</v>
      </c>
      <c r="C365" s="368">
        <v>2014</v>
      </c>
      <c r="D365" s="447" t="s">
        <v>53</v>
      </c>
      <c r="E365" s="369">
        <v>2229.9</v>
      </c>
    </row>
    <row r="366" spans="1:5">
      <c r="A366" s="20">
        <v>7</v>
      </c>
      <c r="B366" s="368" t="s">
        <v>651</v>
      </c>
      <c r="C366" s="368">
        <v>2014</v>
      </c>
      <c r="D366" s="447" t="s">
        <v>53</v>
      </c>
      <c r="E366" s="369">
        <v>2229.9</v>
      </c>
    </row>
    <row r="367" spans="1:5">
      <c r="A367" s="20">
        <v>8</v>
      </c>
      <c r="B367" s="368" t="s">
        <v>651</v>
      </c>
      <c r="C367" s="368">
        <v>2014</v>
      </c>
      <c r="D367" s="447" t="s">
        <v>53</v>
      </c>
      <c r="E367" s="369">
        <v>2229.9</v>
      </c>
    </row>
    <row r="368" spans="1:5">
      <c r="A368" s="698" t="s">
        <v>1418</v>
      </c>
      <c r="B368" s="699"/>
      <c r="C368" s="699"/>
      <c r="D368" s="700"/>
      <c r="E368" s="235">
        <f>SUM(E360)</f>
        <v>3184.91</v>
      </c>
    </row>
    <row r="369" spans="1:5">
      <c r="A369" s="701" t="s">
        <v>1419</v>
      </c>
      <c r="B369" s="701"/>
      <c r="C369" s="701"/>
      <c r="D369" s="701"/>
      <c r="E369" s="235">
        <f>SUM(E361:E367)</f>
        <v>14978.019999999999</v>
      </c>
    </row>
    <row r="370" spans="1:5">
      <c r="A370" s="703" t="s">
        <v>686</v>
      </c>
      <c r="B370" s="703"/>
      <c r="C370" s="703"/>
      <c r="D370" s="703"/>
      <c r="E370" s="703"/>
    </row>
    <row r="371" spans="1:5">
      <c r="A371" s="20">
        <v>1</v>
      </c>
      <c r="B371" s="451" t="s">
        <v>692</v>
      </c>
      <c r="C371" s="451">
        <v>2010</v>
      </c>
      <c r="D371" s="447" t="s">
        <v>52</v>
      </c>
      <c r="E371" s="426">
        <v>9000</v>
      </c>
    </row>
    <row r="372" spans="1:5">
      <c r="A372" s="20">
        <v>2</v>
      </c>
      <c r="B372" s="427" t="s">
        <v>693</v>
      </c>
      <c r="C372" s="427">
        <v>2010</v>
      </c>
      <c r="D372" s="447" t="s">
        <v>52</v>
      </c>
      <c r="E372" s="21">
        <v>3000</v>
      </c>
    </row>
    <row r="373" spans="1:5">
      <c r="A373" s="20">
        <v>3</v>
      </c>
      <c r="B373" s="427" t="s">
        <v>694</v>
      </c>
      <c r="C373" s="427">
        <v>2010</v>
      </c>
      <c r="D373" s="447" t="s">
        <v>52</v>
      </c>
      <c r="E373" s="21">
        <v>4900</v>
      </c>
    </row>
    <row r="374" spans="1:5">
      <c r="A374" s="20">
        <v>4</v>
      </c>
      <c r="B374" s="427" t="s">
        <v>695</v>
      </c>
      <c r="C374" s="427">
        <v>2010</v>
      </c>
      <c r="D374" s="447" t="s">
        <v>52</v>
      </c>
      <c r="E374" s="21">
        <v>490</v>
      </c>
    </row>
    <row r="375" spans="1:5">
      <c r="A375" s="20">
        <v>5</v>
      </c>
      <c r="B375" s="427" t="s">
        <v>696</v>
      </c>
      <c r="C375" s="427">
        <v>2010</v>
      </c>
      <c r="D375" s="447" t="s">
        <v>52</v>
      </c>
      <c r="E375" s="21">
        <v>492.88</v>
      </c>
    </row>
    <row r="376" spans="1:5">
      <c r="A376" s="20">
        <v>6</v>
      </c>
      <c r="B376" s="427" t="s">
        <v>697</v>
      </c>
      <c r="C376" s="427">
        <v>2011</v>
      </c>
      <c r="D376" s="447" t="s">
        <v>52</v>
      </c>
      <c r="E376" s="21">
        <v>3049</v>
      </c>
    </row>
    <row r="377" spans="1:5">
      <c r="A377" s="20">
        <v>7</v>
      </c>
      <c r="B377" s="480" t="s">
        <v>698</v>
      </c>
      <c r="C377" s="480">
        <v>2014</v>
      </c>
      <c r="D377" s="447" t="s">
        <v>52</v>
      </c>
      <c r="E377" s="614">
        <v>995</v>
      </c>
    </row>
    <row r="378" spans="1:5">
      <c r="A378" s="20">
        <v>8</v>
      </c>
      <c r="B378" s="481" t="s">
        <v>687</v>
      </c>
      <c r="C378" s="481">
        <v>2010</v>
      </c>
      <c r="D378" s="447" t="s">
        <v>53</v>
      </c>
      <c r="E378" s="482">
        <v>3049</v>
      </c>
    </row>
    <row r="379" spans="1:5">
      <c r="A379" s="20">
        <v>9</v>
      </c>
      <c r="B379" s="483" t="s">
        <v>688</v>
      </c>
      <c r="C379" s="483">
        <v>2010</v>
      </c>
      <c r="D379" s="447" t="s">
        <v>53</v>
      </c>
      <c r="E379" s="484">
        <v>710</v>
      </c>
    </row>
    <row r="380" spans="1:5">
      <c r="A380" s="20">
        <v>10</v>
      </c>
      <c r="B380" s="480" t="s">
        <v>689</v>
      </c>
      <c r="C380" s="480">
        <v>2013</v>
      </c>
      <c r="D380" s="447" t="s">
        <v>53</v>
      </c>
      <c r="E380" s="614">
        <v>1152</v>
      </c>
    </row>
    <row r="381" spans="1:5">
      <c r="A381" s="20">
        <v>11</v>
      </c>
      <c r="B381" s="427" t="s">
        <v>690</v>
      </c>
      <c r="C381" s="427">
        <v>2014</v>
      </c>
      <c r="D381" s="447" t="s">
        <v>53</v>
      </c>
      <c r="E381" s="21">
        <v>1121.95</v>
      </c>
    </row>
    <row r="382" spans="1:5">
      <c r="A382" s="20">
        <v>12</v>
      </c>
      <c r="B382" s="427" t="s">
        <v>690</v>
      </c>
      <c r="C382" s="427">
        <v>2014</v>
      </c>
      <c r="D382" s="447" t="s">
        <v>53</v>
      </c>
      <c r="E382" s="21">
        <v>1121.95</v>
      </c>
    </row>
    <row r="383" spans="1:5">
      <c r="A383" s="20">
        <v>13</v>
      </c>
      <c r="B383" s="428" t="s">
        <v>690</v>
      </c>
      <c r="C383" s="428">
        <v>2014</v>
      </c>
      <c r="D383" s="447" t="s">
        <v>53</v>
      </c>
      <c r="E383" s="130">
        <v>1121.95</v>
      </c>
    </row>
    <row r="384" spans="1:5">
      <c r="A384" s="20">
        <v>14</v>
      </c>
      <c r="B384" s="428" t="s">
        <v>690</v>
      </c>
      <c r="C384" s="428">
        <v>2014</v>
      </c>
      <c r="D384" s="447" t="s">
        <v>53</v>
      </c>
      <c r="E384" s="130">
        <v>1121.95</v>
      </c>
    </row>
    <row r="385" spans="1:5">
      <c r="A385" s="20">
        <v>15</v>
      </c>
      <c r="B385" s="428" t="s">
        <v>690</v>
      </c>
      <c r="C385" s="428">
        <v>2014</v>
      </c>
      <c r="D385" s="447" t="s">
        <v>53</v>
      </c>
      <c r="E385" s="130">
        <v>1121.95</v>
      </c>
    </row>
    <row r="386" spans="1:5">
      <c r="A386" s="20">
        <v>16</v>
      </c>
      <c r="B386" s="428" t="s">
        <v>690</v>
      </c>
      <c r="C386" s="428">
        <v>2014</v>
      </c>
      <c r="D386" s="447" t="s">
        <v>53</v>
      </c>
      <c r="E386" s="130">
        <v>1121.95</v>
      </c>
    </row>
    <row r="387" spans="1:5">
      <c r="A387" s="20">
        <v>17</v>
      </c>
      <c r="B387" s="428" t="s">
        <v>690</v>
      </c>
      <c r="C387" s="428">
        <v>2014</v>
      </c>
      <c r="D387" s="447" t="s">
        <v>53</v>
      </c>
      <c r="E387" s="130">
        <v>1121.95</v>
      </c>
    </row>
    <row r="388" spans="1:5">
      <c r="A388" s="20">
        <v>18</v>
      </c>
      <c r="B388" s="428" t="s">
        <v>690</v>
      </c>
      <c r="C388" s="428">
        <v>2014</v>
      </c>
      <c r="D388" s="447" t="s">
        <v>53</v>
      </c>
      <c r="E388" s="130">
        <v>1121.95</v>
      </c>
    </row>
    <row r="389" spans="1:5">
      <c r="A389" s="20">
        <v>19</v>
      </c>
      <c r="B389" s="428" t="s">
        <v>690</v>
      </c>
      <c r="C389" s="428">
        <v>2014</v>
      </c>
      <c r="D389" s="447" t="s">
        <v>53</v>
      </c>
      <c r="E389" s="130">
        <v>1121.95</v>
      </c>
    </row>
    <row r="390" spans="1:5">
      <c r="A390" s="20">
        <v>20</v>
      </c>
      <c r="B390" s="448" t="s">
        <v>691</v>
      </c>
      <c r="C390" s="448">
        <v>2014</v>
      </c>
      <c r="D390" s="447" t="s">
        <v>53</v>
      </c>
      <c r="E390" s="612">
        <v>1290</v>
      </c>
    </row>
    <row r="391" spans="1:5">
      <c r="A391" s="20">
        <v>21</v>
      </c>
      <c r="B391" s="427" t="s">
        <v>699</v>
      </c>
      <c r="C391" s="427">
        <v>2010</v>
      </c>
      <c r="D391" s="447" t="s">
        <v>1094</v>
      </c>
      <c r="E391" s="21">
        <v>2460.02</v>
      </c>
    </row>
    <row r="392" spans="1:5">
      <c r="A392" s="20">
        <v>22</v>
      </c>
      <c r="B392" s="427" t="s">
        <v>700</v>
      </c>
      <c r="C392" s="427">
        <v>2010</v>
      </c>
      <c r="D392" s="447" t="s">
        <v>1094</v>
      </c>
      <c r="E392" s="21">
        <v>6650</v>
      </c>
    </row>
    <row r="393" spans="1:5">
      <c r="A393" s="20">
        <v>23</v>
      </c>
      <c r="B393" s="427" t="s">
        <v>699</v>
      </c>
      <c r="C393" s="427">
        <v>2015</v>
      </c>
      <c r="D393" s="447" t="s">
        <v>1094</v>
      </c>
      <c r="E393" s="21">
        <v>2498</v>
      </c>
    </row>
    <row r="394" spans="1:5">
      <c r="A394" s="698" t="s">
        <v>1418</v>
      </c>
      <c r="B394" s="699"/>
      <c r="C394" s="699"/>
      <c r="D394" s="700"/>
      <c r="E394" s="235">
        <f>SUM(E371:E377)</f>
        <v>21926.880000000001</v>
      </c>
    </row>
    <row r="395" spans="1:5">
      <c r="A395" s="701" t="s">
        <v>1419</v>
      </c>
      <c r="B395" s="701"/>
      <c r="C395" s="701"/>
      <c r="D395" s="701"/>
      <c r="E395" s="235">
        <f>SUM(E378:E390)</f>
        <v>16298.550000000005</v>
      </c>
    </row>
    <row r="396" spans="1:5">
      <c r="A396" s="701" t="s">
        <v>1420</v>
      </c>
      <c r="B396" s="701"/>
      <c r="C396" s="701"/>
      <c r="D396" s="701"/>
      <c r="E396" s="235">
        <f>SUM(E391:E393)</f>
        <v>11608.02</v>
      </c>
    </row>
    <row r="397" spans="1:5">
      <c r="A397" s="703" t="s">
        <v>710</v>
      </c>
      <c r="B397" s="703"/>
      <c r="C397" s="703"/>
      <c r="D397" s="703"/>
      <c r="E397" s="703"/>
    </row>
    <row r="398" spans="1:5">
      <c r="A398" s="20">
        <v>1</v>
      </c>
      <c r="B398" s="165" t="s">
        <v>707</v>
      </c>
      <c r="C398" s="165">
        <v>2010</v>
      </c>
      <c r="D398" s="164" t="s">
        <v>52</v>
      </c>
      <c r="E398" s="612">
        <v>6081.7</v>
      </c>
    </row>
    <row r="399" spans="1:5">
      <c r="A399" s="20">
        <v>2</v>
      </c>
      <c r="B399" s="165" t="s">
        <v>264</v>
      </c>
      <c r="C399" s="165">
        <v>2012</v>
      </c>
      <c r="D399" s="164" t="s">
        <v>52</v>
      </c>
      <c r="E399" s="612">
        <v>2434.17</v>
      </c>
    </row>
    <row r="400" spans="1:5">
      <c r="A400" s="20">
        <v>3</v>
      </c>
      <c r="B400" s="165" t="s">
        <v>708</v>
      </c>
      <c r="C400" s="165">
        <v>2012</v>
      </c>
      <c r="D400" s="164" t="s">
        <v>52</v>
      </c>
      <c r="E400" s="612">
        <v>5695</v>
      </c>
    </row>
    <row r="401" spans="1:5">
      <c r="A401" s="20">
        <v>4</v>
      </c>
      <c r="B401" s="165" t="s">
        <v>709</v>
      </c>
      <c r="C401" s="165">
        <v>2013</v>
      </c>
      <c r="D401" s="164" t="s">
        <v>52</v>
      </c>
      <c r="E401" s="612">
        <v>15090</v>
      </c>
    </row>
    <row r="402" spans="1:5">
      <c r="A402" s="698" t="s">
        <v>1418</v>
      </c>
      <c r="B402" s="699"/>
      <c r="C402" s="699"/>
      <c r="D402" s="700"/>
      <c r="E402" s="235">
        <f>SUM(E398:E401)</f>
        <v>29300.87</v>
      </c>
    </row>
    <row r="403" spans="1:5">
      <c r="A403" s="703" t="s">
        <v>718</v>
      </c>
      <c r="B403" s="770"/>
      <c r="C403" s="770"/>
      <c r="D403" s="770"/>
      <c r="E403" s="770"/>
    </row>
    <row r="404" spans="1:5">
      <c r="A404" s="453">
        <v>1</v>
      </c>
      <c r="B404" s="447" t="s">
        <v>2206</v>
      </c>
      <c r="C404" s="447">
        <v>2012</v>
      </c>
      <c r="D404" s="447" t="s">
        <v>52</v>
      </c>
      <c r="E404" s="454">
        <v>55252.7</v>
      </c>
    </row>
    <row r="405" spans="1:5">
      <c r="A405" s="453">
        <v>2</v>
      </c>
      <c r="B405" s="447" t="s">
        <v>670</v>
      </c>
      <c r="C405" s="447">
        <v>2012</v>
      </c>
      <c r="D405" s="447" t="s">
        <v>52</v>
      </c>
      <c r="E405" s="454">
        <v>3619.89</v>
      </c>
    </row>
    <row r="406" spans="1:5">
      <c r="A406" s="453">
        <v>3</v>
      </c>
      <c r="B406" s="447" t="s">
        <v>719</v>
      </c>
      <c r="C406" s="447">
        <v>2012</v>
      </c>
      <c r="D406" s="447" t="s">
        <v>52</v>
      </c>
      <c r="E406" s="454">
        <v>5704.74</v>
      </c>
    </row>
    <row r="407" spans="1:5">
      <c r="A407" s="453">
        <v>4</v>
      </c>
      <c r="B407" s="447" t="s">
        <v>720</v>
      </c>
      <c r="C407" s="447">
        <v>2012</v>
      </c>
      <c r="D407" s="447" t="s">
        <v>52</v>
      </c>
      <c r="E407" s="454">
        <v>36461.339999999997</v>
      </c>
    </row>
    <row r="408" spans="1:5">
      <c r="A408" s="453">
        <v>5</v>
      </c>
      <c r="B408" s="447" t="s">
        <v>721</v>
      </c>
      <c r="C408" s="447">
        <v>2012</v>
      </c>
      <c r="D408" s="447" t="s">
        <v>52</v>
      </c>
      <c r="E408" s="454">
        <v>13161</v>
      </c>
    </row>
    <row r="409" spans="1:5">
      <c r="A409" s="453">
        <v>6</v>
      </c>
      <c r="B409" s="447" t="s">
        <v>722</v>
      </c>
      <c r="C409" s="447">
        <v>2012</v>
      </c>
      <c r="D409" s="447" t="s">
        <v>52</v>
      </c>
      <c r="E409" s="454">
        <v>1383.75</v>
      </c>
    </row>
    <row r="410" spans="1:5">
      <c r="A410" s="453">
        <v>7</v>
      </c>
      <c r="B410" s="447" t="s">
        <v>723</v>
      </c>
      <c r="C410" s="447">
        <v>2012</v>
      </c>
      <c r="D410" s="447" t="s">
        <v>52</v>
      </c>
      <c r="E410" s="454">
        <v>1166.04</v>
      </c>
    </row>
    <row r="411" spans="1:5">
      <c r="A411" s="453">
        <v>8</v>
      </c>
      <c r="B411" s="447" t="s">
        <v>724</v>
      </c>
      <c r="C411" s="447">
        <v>2012</v>
      </c>
      <c r="D411" s="447" t="s">
        <v>52</v>
      </c>
      <c r="E411" s="454">
        <v>7339.41</v>
      </c>
    </row>
    <row r="412" spans="1:5">
      <c r="A412" s="453">
        <v>9</v>
      </c>
      <c r="B412" s="447" t="s">
        <v>725</v>
      </c>
      <c r="C412" s="447">
        <v>2012</v>
      </c>
      <c r="D412" s="447" t="s">
        <v>53</v>
      </c>
      <c r="E412" s="454">
        <v>1600</v>
      </c>
    </row>
    <row r="413" spans="1:5">
      <c r="A413" s="453">
        <v>10</v>
      </c>
      <c r="B413" s="447" t="s">
        <v>726</v>
      </c>
      <c r="C413" s="447">
        <v>2012</v>
      </c>
      <c r="D413" s="447" t="s">
        <v>53</v>
      </c>
      <c r="E413" s="454">
        <v>136876.85999999999</v>
      </c>
    </row>
    <row r="414" spans="1:5">
      <c r="A414" s="453">
        <v>11</v>
      </c>
      <c r="B414" s="447" t="s">
        <v>727</v>
      </c>
      <c r="C414" s="447">
        <v>2012</v>
      </c>
      <c r="D414" s="447" t="s">
        <v>53</v>
      </c>
      <c r="E414" s="454">
        <v>13029.39</v>
      </c>
    </row>
    <row r="415" spans="1:5">
      <c r="A415" s="698" t="s">
        <v>1418</v>
      </c>
      <c r="B415" s="699"/>
      <c r="C415" s="699"/>
      <c r="D415" s="700"/>
      <c r="E415" s="235">
        <f>SUM(E404:E411)</f>
        <v>124088.86999999998</v>
      </c>
    </row>
    <row r="416" spans="1:5">
      <c r="A416" s="701" t="s">
        <v>1419</v>
      </c>
      <c r="B416" s="701"/>
      <c r="C416" s="701"/>
      <c r="D416" s="701"/>
      <c r="E416" s="235">
        <f>SUM(E412:E414)</f>
        <v>151506.25</v>
      </c>
    </row>
    <row r="417" spans="1:5">
      <c r="A417" s="703" t="s">
        <v>2059</v>
      </c>
      <c r="B417" s="703"/>
      <c r="C417" s="703"/>
      <c r="D417" s="703"/>
      <c r="E417" s="703"/>
    </row>
    <row r="418" spans="1:5">
      <c r="A418" s="20">
        <v>1</v>
      </c>
      <c r="B418" s="427" t="s">
        <v>741</v>
      </c>
      <c r="C418" s="427">
        <v>2013</v>
      </c>
      <c r="D418" s="447" t="s">
        <v>52</v>
      </c>
      <c r="E418" s="21">
        <v>471.9</v>
      </c>
    </row>
    <row r="419" spans="1:5">
      <c r="A419" s="20">
        <v>2</v>
      </c>
      <c r="B419" s="427" t="s">
        <v>742</v>
      </c>
      <c r="C419" s="427">
        <v>2013</v>
      </c>
      <c r="D419" s="447" t="s">
        <v>52</v>
      </c>
      <c r="E419" s="21">
        <v>400</v>
      </c>
    </row>
    <row r="420" spans="1:5">
      <c r="A420" s="20">
        <v>3</v>
      </c>
      <c r="B420" s="427" t="s">
        <v>743</v>
      </c>
      <c r="C420" s="427">
        <v>2014</v>
      </c>
      <c r="D420" s="447" t="s">
        <v>52</v>
      </c>
      <c r="E420" s="21">
        <v>699</v>
      </c>
    </row>
    <row r="421" spans="1:5">
      <c r="A421" s="20">
        <v>4</v>
      </c>
      <c r="B421" s="427" t="s">
        <v>744</v>
      </c>
      <c r="C421" s="427">
        <v>2011</v>
      </c>
      <c r="D421" s="447" t="s">
        <v>52</v>
      </c>
      <c r="E421" s="21">
        <v>4901.24</v>
      </c>
    </row>
    <row r="422" spans="1:5">
      <c r="A422" s="20">
        <v>5</v>
      </c>
      <c r="B422" s="427" t="s">
        <v>3279</v>
      </c>
      <c r="C422" s="427">
        <v>2015</v>
      </c>
      <c r="D422" s="447" t="s">
        <v>52</v>
      </c>
      <c r="E422" s="21">
        <v>4250</v>
      </c>
    </row>
    <row r="423" spans="1:5">
      <c r="A423" s="20">
        <v>6</v>
      </c>
      <c r="B423" s="428" t="s">
        <v>3280</v>
      </c>
      <c r="C423" s="428">
        <v>2014</v>
      </c>
      <c r="D423" s="447" t="s">
        <v>52</v>
      </c>
      <c r="E423" s="130">
        <v>10800</v>
      </c>
    </row>
    <row r="424" spans="1:5">
      <c r="A424" s="20">
        <v>7</v>
      </c>
      <c r="B424" s="428" t="s">
        <v>241</v>
      </c>
      <c r="C424" s="428">
        <v>2014</v>
      </c>
      <c r="D424" s="447" t="s">
        <v>52</v>
      </c>
      <c r="E424" s="130">
        <v>5881</v>
      </c>
    </row>
    <row r="425" spans="1:5">
      <c r="A425" s="20">
        <v>8</v>
      </c>
      <c r="B425" s="368" t="s">
        <v>745</v>
      </c>
      <c r="C425" s="368">
        <v>2011</v>
      </c>
      <c r="D425" s="447" t="s">
        <v>53</v>
      </c>
      <c r="E425" s="369">
        <v>2499</v>
      </c>
    </row>
    <row r="426" spans="1:5">
      <c r="A426" s="20">
        <v>9</v>
      </c>
      <c r="B426" s="368" t="s">
        <v>746</v>
      </c>
      <c r="C426" s="368">
        <v>2012</v>
      </c>
      <c r="D426" s="447" t="s">
        <v>53</v>
      </c>
      <c r="E426" s="369">
        <v>2260.9</v>
      </c>
    </row>
    <row r="427" spans="1:5">
      <c r="A427" s="20">
        <v>10</v>
      </c>
      <c r="B427" s="368" t="s">
        <v>747</v>
      </c>
      <c r="C427" s="368">
        <v>2014</v>
      </c>
      <c r="D427" s="447" t="s">
        <v>53</v>
      </c>
      <c r="E427" s="369">
        <v>400</v>
      </c>
    </row>
    <row r="428" spans="1:5">
      <c r="A428" s="20">
        <v>11</v>
      </c>
      <c r="B428" s="368" t="s">
        <v>3281</v>
      </c>
      <c r="C428" s="368">
        <v>2015</v>
      </c>
      <c r="D428" s="447" t="s">
        <v>53</v>
      </c>
      <c r="E428" s="369">
        <v>1400</v>
      </c>
    </row>
    <row r="429" spans="1:5" s="430" customFormat="1">
      <c r="A429" s="20">
        <v>12</v>
      </c>
      <c r="B429" s="368" t="s">
        <v>3282</v>
      </c>
      <c r="C429" s="368">
        <v>2014</v>
      </c>
      <c r="D429" s="447" t="s">
        <v>53</v>
      </c>
      <c r="E429" s="369">
        <v>973</v>
      </c>
    </row>
    <row r="430" spans="1:5">
      <c r="A430" s="20">
        <v>13</v>
      </c>
      <c r="B430" s="368" t="s">
        <v>3283</v>
      </c>
      <c r="C430" s="368">
        <v>2014</v>
      </c>
      <c r="D430" s="447" t="s">
        <v>53</v>
      </c>
      <c r="E430" s="369">
        <v>2468</v>
      </c>
    </row>
    <row r="431" spans="1:5" s="430" customFormat="1">
      <c r="A431" s="20">
        <v>14</v>
      </c>
      <c r="B431" s="427" t="s">
        <v>748</v>
      </c>
      <c r="C431" s="427">
        <v>2012</v>
      </c>
      <c r="D431" s="433" t="s">
        <v>1094</v>
      </c>
      <c r="E431" s="21">
        <v>5905.64</v>
      </c>
    </row>
    <row r="432" spans="1:5">
      <c r="A432" s="698" t="s">
        <v>1418</v>
      </c>
      <c r="B432" s="699"/>
      <c r="C432" s="699"/>
      <c r="D432" s="700"/>
      <c r="E432" s="235">
        <f>SUM(E418:E424)</f>
        <v>27403.14</v>
      </c>
    </row>
    <row r="433" spans="1:5">
      <c r="A433" s="701" t="s">
        <v>1419</v>
      </c>
      <c r="B433" s="701"/>
      <c r="C433" s="701"/>
      <c r="D433" s="701"/>
      <c r="E433" s="235">
        <f>SUM(E425:E430)</f>
        <v>10000.9</v>
      </c>
    </row>
    <row r="434" spans="1:5">
      <c r="A434" s="701" t="s">
        <v>1420</v>
      </c>
      <c r="B434" s="701"/>
      <c r="C434" s="701"/>
      <c r="D434" s="701"/>
      <c r="E434" s="235">
        <f>SUM(E431)</f>
        <v>5905.64</v>
      </c>
    </row>
    <row r="435" spans="1:5">
      <c r="A435" s="703" t="s">
        <v>749</v>
      </c>
      <c r="B435" s="703"/>
      <c r="C435" s="703"/>
      <c r="D435" s="703"/>
      <c r="E435" s="703"/>
    </row>
    <row r="436" spans="1:5">
      <c r="A436" s="20">
        <v>1</v>
      </c>
      <c r="B436" s="491" t="s">
        <v>758</v>
      </c>
      <c r="C436" s="491">
        <v>2012</v>
      </c>
      <c r="D436" s="490" t="s">
        <v>52</v>
      </c>
      <c r="E436" s="612">
        <v>215675</v>
      </c>
    </row>
    <row r="437" spans="1:5">
      <c r="A437" s="20">
        <v>2</v>
      </c>
      <c r="B437" s="491" t="s">
        <v>759</v>
      </c>
      <c r="C437" s="491">
        <v>2011</v>
      </c>
      <c r="D437" s="490" t="s">
        <v>52</v>
      </c>
      <c r="E437" s="612">
        <v>103800</v>
      </c>
    </row>
    <row r="438" spans="1:5">
      <c r="A438" s="20">
        <v>3</v>
      </c>
      <c r="B438" s="491" t="s">
        <v>760</v>
      </c>
      <c r="C438" s="491">
        <v>2015</v>
      </c>
      <c r="D438" s="490" t="s">
        <v>52</v>
      </c>
      <c r="E438" s="612">
        <v>17357.72</v>
      </c>
    </row>
    <row r="439" spans="1:5">
      <c r="A439" s="20">
        <v>4</v>
      </c>
      <c r="B439" s="491" t="s">
        <v>760</v>
      </c>
      <c r="C439" s="491">
        <v>2013</v>
      </c>
      <c r="D439" s="490" t="s">
        <v>52</v>
      </c>
      <c r="E439" s="612">
        <v>10602</v>
      </c>
    </row>
    <row r="440" spans="1:5">
      <c r="A440" s="20">
        <v>5</v>
      </c>
      <c r="B440" s="491" t="s">
        <v>239</v>
      </c>
      <c r="C440" s="491">
        <v>2013</v>
      </c>
      <c r="D440" s="490" t="s">
        <v>52</v>
      </c>
      <c r="E440" s="612">
        <v>3796.75</v>
      </c>
    </row>
    <row r="441" spans="1:5">
      <c r="A441" s="20">
        <v>6</v>
      </c>
      <c r="B441" s="491" t="s">
        <v>239</v>
      </c>
      <c r="C441" s="491">
        <v>2012</v>
      </c>
      <c r="D441" s="490" t="s">
        <v>52</v>
      </c>
      <c r="E441" s="612">
        <v>3902.43</v>
      </c>
    </row>
    <row r="442" spans="1:5">
      <c r="A442" s="20">
        <v>7</v>
      </c>
      <c r="B442" s="491" t="s">
        <v>239</v>
      </c>
      <c r="C442" s="491">
        <v>2013</v>
      </c>
      <c r="D442" s="490" t="s">
        <v>52</v>
      </c>
      <c r="E442" s="612">
        <v>1203.25</v>
      </c>
    </row>
    <row r="443" spans="1:5">
      <c r="A443" s="20">
        <v>8</v>
      </c>
      <c r="B443" s="491" t="s">
        <v>239</v>
      </c>
      <c r="C443" s="491">
        <v>2015</v>
      </c>
      <c r="D443" s="490" t="s">
        <v>52</v>
      </c>
      <c r="E443" s="612">
        <v>2143.0700000000002</v>
      </c>
    </row>
    <row r="444" spans="1:5">
      <c r="A444" s="20">
        <v>9</v>
      </c>
      <c r="B444" s="491" t="s">
        <v>239</v>
      </c>
      <c r="C444" s="491">
        <v>2011</v>
      </c>
      <c r="D444" s="490" t="s">
        <v>52</v>
      </c>
      <c r="E444" s="612">
        <v>1723.58</v>
      </c>
    </row>
    <row r="445" spans="1:5">
      <c r="A445" s="20">
        <v>10</v>
      </c>
      <c r="B445" s="491" t="s">
        <v>239</v>
      </c>
      <c r="C445" s="491">
        <v>2012</v>
      </c>
      <c r="D445" s="490" t="s">
        <v>52</v>
      </c>
      <c r="E445" s="612">
        <v>1908.94</v>
      </c>
    </row>
    <row r="446" spans="1:5">
      <c r="A446" s="20">
        <v>11</v>
      </c>
      <c r="B446" s="491" t="s">
        <v>239</v>
      </c>
      <c r="C446" s="491">
        <v>2011</v>
      </c>
      <c r="D446" s="490" t="s">
        <v>52</v>
      </c>
      <c r="E446" s="612">
        <v>2032.52</v>
      </c>
    </row>
    <row r="447" spans="1:5">
      <c r="A447" s="20">
        <v>12</v>
      </c>
      <c r="B447" s="491" t="s">
        <v>239</v>
      </c>
      <c r="C447" s="491">
        <v>2014</v>
      </c>
      <c r="D447" s="490" t="s">
        <v>52</v>
      </c>
      <c r="E447" s="612">
        <v>1795.22</v>
      </c>
    </row>
    <row r="448" spans="1:5">
      <c r="A448" s="20">
        <v>13</v>
      </c>
      <c r="B448" s="491" t="s">
        <v>761</v>
      </c>
      <c r="C448" s="491">
        <v>2014</v>
      </c>
      <c r="D448" s="490" t="s">
        <v>52</v>
      </c>
      <c r="E448" s="612">
        <v>2564.23</v>
      </c>
    </row>
    <row r="449" spans="1:5">
      <c r="A449" s="20">
        <v>14</v>
      </c>
      <c r="B449" s="144" t="s">
        <v>358</v>
      </c>
      <c r="C449" s="144">
        <v>2012</v>
      </c>
      <c r="D449" s="490" t="s">
        <v>53</v>
      </c>
      <c r="E449" s="145">
        <v>1593.49</v>
      </c>
    </row>
    <row r="450" spans="1:5">
      <c r="A450" s="698" t="s">
        <v>1418</v>
      </c>
      <c r="B450" s="699"/>
      <c r="C450" s="699"/>
      <c r="D450" s="700"/>
      <c r="E450" s="235">
        <f>SUM(E436:E448)</f>
        <v>368504.70999999996</v>
      </c>
    </row>
    <row r="451" spans="1:5">
      <c r="A451" s="701" t="s">
        <v>1419</v>
      </c>
      <c r="B451" s="701"/>
      <c r="C451" s="701"/>
      <c r="D451" s="701"/>
      <c r="E451" s="235">
        <f>SUM(E449)</f>
        <v>1593.49</v>
      </c>
    </row>
    <row r="452" spans="1:5">
      <c r="A452" s="703" t="s">
        <v>874</v>
      </c>
      <c r="B452" s="703"/>
      <c r="C452" s="703"/>
      <c r="D452" s="703"/>
      <c r="E452" s="703"/>
    </row>
    <row r="453" spans="1:5" ht="15" customHeight="1">
      <c r="A453" s="20">
        <v>1</v>
      </c>
      <c r="B453" s="151" t="s">
        <v>883</v>
      </c>
      <c r="C453" s="144">
        <v>2011</v>
      </c>
      <c r="D453" s="164" t="s">
        <v>52</v>
      </c>
      <c r="E453" s="237">
        <v>132.11000000000001</v>
      </c>
    </row>
    <row r="454" spans="1:5" ht="15" customHeight="1">
      <c r="A454" s="20">
        <v>2</v>
      </c>
      <c r="B454" s="151" t="s">
        <v>909</v>
      </c>
      <c r="C454" s="144">
        <v>2014</v>
      </c>
      <c r="D454" s="164" t="s">
        <v>52</v>
      </c>
      <c r="E454" s="237">
        <v>152.19999999999999</v>
      </c>
    </row>
    <row r="455" spans="1:5" ht="15" customHeight="1">
      <c r="A455" s="20">
        <v>3</v>
      </c>
      <c r="B455" s="151" t="s">
        <v>909</v>
      </c>
      <c r="C455" s="144">
        <v>2014</v>
      </c>
      <c r="D455" s="164" t="s">
        <v>52</v>
      </c>
      <c r="E455" s="237">
        <v>152.21</v>
      </c>
    </row>
    <row r="456" spans="1:5" ht="15" customHeight="1">
      <c r="A456" s="20">
        <v>4</v>
      </c>
      <c r="B456" s="151" t="s">
        <v>889</v>
      </c>
      <c r="C456" s="144">
        <v>2014</v>
      </c>
      <c r="D456" s="164" t="s">
        <v>52</v>
      </c>
      <c r="E456" s="237">
        <v>83.64</v>
      </c>
    </row>
    <row r="457" spans="1:5" ht="15" customHeight="1">
      <c r="A457" s="20">
        <v>5</v>
      </c>
      <c r="B457" s="151" t="s">
        <v>889</v>
      </c>
      <c r="C457" s="144">
        <v>2014</v>
      </c>
      <c r="D457" s="164" t="s">
        <v>52</v>
      </c>
      <c r="E457" s="237">
        <v>83.64</v>
      </c>
    </row>
    <row r="458" spans="1:5" ht="15" customHeight="1">
      <c r="A458" s="20">
        <v>6</v>
      </c>
      <c r="B458" s="151" t="s">
        <v>889</v>
      </c>
      <c r="C458" s="144">
        <v>2014</v>
      </c>
      <c r="D458" s="164" t="s">
        <v>52</v>
      </c>
      <c r="E458" s="237">
        <v>83.64</v>
      </c>
    </row>
    <row r="459" spans="1:5" ht="15" customHeight="1">
      <c r="A459" s="20">
        <v>7</v>
      </c>
      <c r="B459" s="151" t="s">
        <v>939</v>
      </c>
      <c r="C459" s="144">
        <v>2012</v>
      </c>
      <c r="D459" s="164" t="s">
        <v>52</v>
      </c>
      <c r="E459" s="237">
        <v>995</v>
      </c>
    </row>
    <row r="460" spans="1:5" ht="15" customHeight="1">
      <c r="A460" s="20">
        <v>8</v>
      </c>
      <c r="B460" s="151" t="s">
        <v>907</v>
      </c>
      <c r="C460" s="144">
        <v>2011</v>
      </c>
      <c r="D460" s="164" t="s">
        <v>52</v>
      </c>
      <c r="E460" s="237">
        <v>250</v>
      </c>
    </row>
    <row r="461" spans="1:5" ht="15" customHeight="1">
      <c r="A461" s="20">
        <v>9</v>
      </c>
      <c r="B461" s="151" t="s">
        <v>907</v>
      </c>
      <c r="C461" s="144">
        <v>2011</v>
      </c>
      <c r="D461" s="164" t="s">
        <v>52</v>
      </c>
      <c r="E461" s="237">
        <v>425.3</v>
      </c>
    </row>
    <row r="462" spans="1:5" ht="15" customHeight="1">
      <c r="A462" s="20">
        <v>10</v>
      </c>
      <c r="B462" s="151" t="s">
        <v>907</v>
      </c>
      <c r="C462" s="144">
        <v>2014</v>
      </c>
      <c r="D462" s="164" t="s">
        <v>52</v>
      </c>
      <c r="E462" s="237">
        <v>101.12</v>
      </c>
    </row>
    <row r="463" spans="1:5" ht="15" customHeight="1">
      <c r="A463" s="20">
        <v>11</v>
      </c>
      <c r="B463" s="151" t="s">
        <v>887</v>
      </c>
      <c r="C463" s="144">
        <v>2011</v>
      </c>
      <c r="D463" s="164" t="s">
        <v>52</v>
      </c>
      <c r="E463" s="237">
        <v>91.5</v>
      </c>
    </row>
    <row r="464" spans="1:5" ht="15" customHeight="1">
      <c r="A464" s="20">
        <v>12</v>
      </c>
      <c r="B464" s="151" t="s">
        <v>887</v>
      </c>
      <c r="C464" s="144">
        <v>2011</v>
      </c>
      <c r="D464" s="164" t="s">
        <v>52</v>
      </c>
      <c r="E464" s="237">
        <v>91.5</v>
      </c>
    </row>
    <row r="465" spans="1:5" ht="15" customHeight="1">
      <c r="A465" s="20">
        <v>13</v>
      </c>
      <c r="B465" s="151" t="s">
        <v>887</v>
      </c>
      <c r="C465" s="144">
        <v>2011</v>
      </c>
      <c r="D465" s="164" t="s">
        <v>52</v>
      </c>
      <c r="E465" s="237">
        <v>121.7</v>
      </c>
    </row>
    <row r="466" spans="1:5" ht="15" customHeight="1">
      <c r="A466" s="20">
        <v>14</v>
      </c>
      <c r="B466" s="151" t="s">
        <v>887</v>
      </c>
      <c r="C466" s="144">
        <v>2011</v>
      </c>
      <c r="D466" s="164" t="s">
        <v>52</v>
      </c>
      <c r="E466" s="237">
        <v>121.7</v>
      </c>
    </row>
    <row r="467" spans="1:5" ht="15" customHeight="1">
      <c r="A467" s="20">
        <v>15</v>
      </c>
      <c r="B467" s="151" t="s">
        <v>887</v>
      </c>
      <c r="C467" s="144">
        <v>2011</v>
      </c>
      <c r="D467" s="164" t="s">
        <v>52</v>
      </c>
      <c r="E467" s="237">
        <v>121.7</v>
      </c>
    </row>
    <row r="468" spans="1:5" ht="15" customHeight="1">
      <c r="A468" s="20">
        <v>16</v>
      </c>
      <c r="B468" s="151" t="s">
        <v>884</v>
      </c>
      <c r="C468" s="144">
        <v>2013</v>
      </c>
      <c r="D468" s="164" t="s">
        <v>52</v>
      </c>
      <c r="E468" s="237">
        <v>85.05</v>
      </c>
    </row>
    <row r="469" spans="1:5" ht="15" customHeight="1">
      <c r="A469" s="20">
        <v>17</v>
      </c>
      <c r="B469" s="151" t="s">
        <v>3497</v>
      </c>
      <c r="C469" s="144">
        <v>2014</v>
      </c>
      <c r="D469" s="164" t="s">
        <v>52</v>
      </c>
      <c r="E469" s="237">
        <v>1290.27</v>
      </c>
    </row>
    <row r="470" spans="1:5" ht="15" customHeight="1">
      <c r="A470" s="20">
        <v>18</v>
      </c>
      <c r="B470" s="151" t="s">
        <v>939</v>
      </c>
      <c r="C470" s="144">
        <v>2011</v>
      </c>
      <c r="D470" s="164" t="s">
        <v>52</v>
      </c>
      <c r="E470" s="237">
        <v>1998.99</v>
      </c>
    </row>
    <row r="471" spans="1:5" ht="15" customHeight="1">
      <c r="A471" s="20">
        <v>19</v>
      </c>
      <c r="B471" s="151" t="s">
        <v>883</v>
      </c>
      <c r="C471" s="144">
        <v>2014</v>
      </c>
      <c r="D471" s="164" t="s">
        <v>52</v>
      </c>
      <c r="E471" s="237">
        <v>152.21</v>
      </c>
    </row>
    <row r="472" spans="1:5" ht="15" customHeight="1">
      <c r="A472" s="20">
        <v>20</v>
      </c>
      <c r="B472" s="151" t="s">
        <v>949</v>
      </c>
      <c r="C472" s="144">
        <v>2014</v>
      </c>
      <c r="D472" s="164" t="s">
        <v>52</v>
      </c>
      <c r="E472" s="237">
        <v>369.01</v>
      </c>
    </row>
    <row r="473" spans="1:5" ht="15" customHeight="1">
      <c r="A473" s="20">
        <v>21</v>
      </c>
      <c r="B473" s="151" t="s">
        <v>949</v>
      </c>
      <c r="C473" s="144">
        <v>2014</v>
      </c>
      <c r="D473" s="164" t="s">
        <v>52</v>
      </c>
      <c r="E473" s="237">
        <v>369.01</v>
      </c>
    </row>
    <row r="474" spans="1:5" ht="15" customHeight="1">
      <c r="A474" s="20">
        <v>22</v>
      </c>
      <c r="B474" s="151" t="s">
        <v>944</v>
      </c>
      <c r="C474" s="144">
        <v>2013</v>
      </c>
      <c r="D474" s="164" t="s">
        <v>52</v>
      </c>
      <c r="E474" s="237">
        <v>1.23</v>
      </c>
    </row>
    <row r="475" spans="1:5" ht="15" customHeight="1">
      <c r="A475" s="20">
        <v>23</v>
      </c>
      <c r="B475" s="151" t="s">
        <v>907</v>
      </c>
      <c r="C475" s="144">
        <v>2011</v>
      </c>
      <c r="D475" s="164" t="s">
        <v>52</v>
      </c>
      <c r="E475" s="237">
        <v>399.73</v>
      </c>
    </row>
    <row r="476" spans="1:5" ht="15" customHeight="1">
      <c r="A476" s="20">
        <v>24</v>
      </c>
      <c r="B476" s="151" t="s">
        <v>905</v>
      </c>
      <c r="C476" s="144">
        <v>2011</v>
      </c>
      <c r="D476" s="164" t="s">
        <v>52</v>
      </c>
      <c r="E476" s="237">
        <v>850</v>
      </c>
    </row>
    <row r="477" spans="1:5" ht="15" customHeight="1">
      <c r="A477" s="20">
        <v>25</v>
      </c>
      <c r="B477" s="151" t="s">
        <v>898</v>
      </c>
      <c r="C477" s="144">
        <v>2011</v>
      </c>
      <c r="D477" s="164" t="s">
        <v>52</v>
      </c>
      <c r="E477" s="237">
        <v>413.58</v>
      </c>
    </row>
    <row r="478" spans="1:5" ht="15" customHeight="1">
      <c r="A478" s="20">
        <v>26</v>
      </c>
      <c r="B478" s="151" t="s">
        <v>883</v>
      </c>
      <c r="C478" s="144">
        <v>2011</v>
      </c>
      <c r="D478" s="164" t="s">
        <v>52</v>
      </c>
      <c r="E478" s="237">
        <v>71.34</v>
      </c>
    </row>
    <row r="479" spans="1:5" ht="15" customHeight="1">
      <c r="A479" s="20">
        <v>27</v>
      </c>
      <c r="B479" s="151" t="s">
        <v>904</v>
      </c>
      <c r="C479" s="144">
        <v>2011</v>
      </c>
      <c r="D479" s="164" t="s">
        <v>52</v>
      </c>
      <c r="E479" s="237">
        <v>65</v>
      </c>
    </row>
    <row r="480" spans="1:5" ht="15" customHeight="1">
      <c r="A480" s="20">
        <v>28</v>
      </c>
      <c r="B480" s="151" t="s">
        <v>925</v>
      </c>
      <c r="C480" s="144">
        <v>2015</v>
      </c>
      <c r="D480" s="164" t="s">
        <v>52</v>
      </c>
      <c r="E480" s="237">
        <v>1570</v>
      </c>
    </row>
    <row r="481" spans="1:5" ht="15" customHeight="1">
      <c r="A481" s="20">
        <v>29</v>
      </c>
      <c r="B481" s="151" t="s">
        <v>923</v>
      </c>
      <c r="C481" s="144">
        <v>2011</v>
      </c>
      <c r="D481" s="164" t="s">
        <v>52</v>
      </c>
      <c r="E481" s="237">
        <v>449</v>
      </c>
    </row>
    <row r="482" spans="1:5" ht="15" customHeight="1">
      <c r="A482" s="20">
        <v>30</v>
      </c>
      <c r="B482" s="151" t="s">
        <v>924</v>
      </c>
      <c r="C482" s="144">
        <v>2014</v>
      </c>
      <c r="D482" s="164" t="s">
        <v>52</v>
      </c>
      <c r="E482" s="237">
        <v>3356.92</v>
      </c>
    </row>
    <row r="483" spans="1:5" ht="15" customHeight="1">
      <c r="A483" s="20">
        <v>31</v>
      </c>
      <c r="B483" s="151" t="s">
        <v>940</v>
      </c>
      <c r="C483" s="144">
        <v>2012</v>
      </c>
      <c r="D483" s="164" t="s">
        <v>52</v>
      </c>
      <c r="E483" s="237">
        <v>149</v>
      </c>
    </row>
    <row r="484" spans="1:5" ht="15" customHeight="1">
      <c r="A484" s="20">
        <v>32</v>
      </c>
      <c r="B484" s="151" t="s">
        <v>887</v>
      </c>
      <c r="C484" s="144">
        <v>2011</v>
      </c>
      <c r="D484" s="164" t="s">
        <v>52</v>
      </c>
      <c r="E484" s="237">
        <v>87.84</v>
      </c>
    </row>
    <row r="485" spans="1:5" ht="15" customHeight="1">
      <c r="A485" s="20">
        <v>33</v>
      </c>
      <c r="B485" s="151" t="s">
        <v>887</v>
      </c>
      <c r="C485" s="144">
        <v>2011</v>
      </c>
      <c r="D485" s="164" t="s">
        <v>52</v>
      </c>
      <c r="E485" s="237">
        <v>87.84</v>
      </c>
    </row>
    <row r="486" spans="1:5" ht="15" customHeight="1">
      <c r="A486" s="20">
        <v>34</v>
      </c>
      <c r="B486" s="151" t="s">
        <v>3498</v>
      </c>
      <c r="C486" s="144">
        <v>2011</v>
      </c>
      <c r="D486" s="164" t="s">
        <v>52</v>
      </c>
      <c r="E486" s="237">
        <v>290.36</v>
      </c>
    </row>
    <row r="487" spans="1:5" ht="15" customHeight="1">
      <c r="A487" s="20">
        <v>35</v>
      </c>
      <c r="B487" s="151" t="s">
        <v>942</v>
      </c>
      <c r="C487" s="144">
        <v>2014</v>
      </c>
      <c r="D487" s="164" t="s">
        <v>52</v>
      </c>
      <c r="E487" s="237">
        <v>118.99</v>
      </c>
    </row>
    <row r="488" spans="1:5" ht="15" customHeight="1">
      <c r="A488" s="20">
        <v>36</v>
      </c>
      <c r="B488" s="151" t="s">
        <v>898</v>
      </c>
      <c r="C488" s="144">
        <v>2011</v>
      </c>
      <c r="D488" s="164" t="s">
        <v>52</v>
      </c>
      <c r="E488" s="237">
        <v>553.88</v>
      </c>
    </row>
    <row r="489" spans="1:5" ht="15" customHeight="1">
      <c r="A489" s="20">
        <v>37</v>
      </c>
      <c r="B489" s="151" t="s">
        <v>899</v>
      </c>
      <c r="C489" s="144">
        <v>2011</v>
      </c>
      <c r="D489" s="164" t="s">
        <v>52</v>
      </c>
      <c r="E489" s="237">
        <v>66.06</v>
      </c>
    </row>
    <row r="490" spans="1:5" ht="15" customHeight="1">
      <c r="A490" s="20">
        <v>38</v>
      </c>
      <c r="B490" s="151" t="s">
        <v>887</v>
      </c>
      <c r="C490" s="151">
        <v>2011</v>
      </c>
      <c r="D490" s="164" t="s">
        <v>52</v>
      </c>
      <c r="E490" s="237">
        <v>87.84</v>
      </c>
    </row>
    <row r="491" spans="1:5" ht="15" customHeight="1">
      <c r="A491" s="20">
        <v>39</v>
      </c>
      <c r="B491" s="151" t="s">
        <v>887</v>
      </c>
      <c r="C491" s="151">
        <v>2011</v>
      </c>
      <c r="D491" s="164" t="s">
        <v>52</v>
      </c>
      <c r="E491" s="237">
        <v>91.5</v>
      </c>
    </row>
    <row r="492" spans="1:5" ht="15" customHeight="1">
      <c r="A492" s="20">
        <v>40</v>
      </c>
      <c r="B492" s="151" t="s">
        <v>894</v>
      </c>
      <c r="C492" s="151">
        <v>2011</v>
      </c>
      <c r="D492" s="164" t="s">
        <v>52</v>
      </c>
      <c r="E492" s="237">
        <v>350.55</v>
      </c>
    </row>
    <row r="493" spans="1:5" ht="15" customHeight="1">
      <c r="A493" s="20">
        <v>41</v>
      </c>
      <c r="B493" s="151" t="s">
        <v>889</v>
      </c>
      <c r="C493" s="151">
        <v>2013</v>
      </c>
      <c r="D493" s="164" t="s">
        <v>52</v>
      </c>
      <c r="E493" s="237">
        <v>97</v>
      </c>
    </row>
    <row r="494" spans="1:5" ht="15" customHeight="1">
      <c r="A494" s="20">
        <v>42</v>
      </c>
      <c r="B494" s="151" t="s">
        <v>889</v>
      </c>
      <c r="C494" s="151">
        <v>2014</v>
      </c>
      <c r="D494" s="164" t="s">
        <v>52</v>
      </c>
      <c r="E494" s="237">
        <v>83.64</v>
      </c>
    </row>
    <row r="495" spans="1:5" ht="15" customHeight="1">
      <c r="A495" s="20">
        <v>43</v>
      </c>
      <c r="B495" s="151" t="s">
        <v>885</v>
      </c>
      <c r="C495" s="151">
        <v>2011</v>
      </c>
      <c r="D495" s="164" t="s">
        <v>52</v>
      </c>
      <c r="E495" s="237">
        <v>400</v>
      </c>
    </row>
    <row r="496" spans="1:5" ht="15" customHeight="1">
      <c r="A496" s="20">
        <v>44</v>
      </c>
      <c r="B496" s="151" t="s">
        <v>906</v>
      </c>
      <c r="C496" s="151">
        <v>2011</v>
      </c>
      <c r="D496" s="164" t="s">
        <v>52</v>
      </c>
      <c r="E496" s="237">
        <v>1558.06</v>
      </c>
    </row>
    <row r="497" spans="1:5" ht="15" customHeight="1">
      <c r="A497" s="20">
        <v>45</v>
      </c>
      <c r="B497" s="151" t="s">
        <v>895</v>
      </c>
      <c r="C497" s="151">
        <v>2011</v>
      </c>
      <c r="D497" s="164" t="s">
        <v>52</v>
      </c>
      <c r="E497" s="237">
        <v>413.58</v>
      </c>
    </row>
    <row r="498" spans="1:5" ht="15" customHeight="1">
      <c r="A498" s="20">
        <v>46</v>
      </c>
      <c r="B498" s="151" t="s">
        <v>916</v>
      </c>
      <c r="C498" s="151">
        <v>2011</v>
      </c>
      <c r="D498" s="164" t="s">
        <v>52</v>
      </c>
      <c r="E498" s="237">
        <v>203.94</v>
      </c>
    </row>
    <row r="499" spans="1:5" ht="15" customHeight="1">
      <c r="A499" s="20">
        <v>47</v>
      </c>
      <c r="B499" s="151" t="s">
        <v>892</v>
      </c>
      <c r="C499" s="151">
        <v>2011</v>
      </c>
      <c r="D499" s="164" t="s">
        <v>52</v>
      </c>
      <c r="E499" s="237">
        <v>99</v>
      </c>
    </row>
    <row r="500" spans="1:5" ht="15" customHeight="1">
      <c r="A500" s="20">
        <v>48</v>
      </c>
      <c r="B500" s="151" t="s">
        <v>3499</v>
      </c>
      <c r="C500" s="151">
        <v>2011</v>
      </c>
      <c r="D500" s="164" t="s">
        <v>52</v>
      </c>
      <c r="E500" s="237">
        <v>679</v>
      </c>
    </row>
    <row r="501" spans="1:5" ht="15" customHeight="1">
      <c r="A501" s="20">
        <v>49</v>
      </c>
      <c r="B501" s="151" t="s">
        <v>888</v>
      </c>
      <c r="C501" s="151">
        <v>2012</v>
      </c>
      <c r="D501" s="164" t="s">
        <v>52</v>
      </c>
      <c r="E501" s="237">
        <v>135.30000000000001</v>
      </c>
    </row>
    <row r="502" spans="1:5" ht="15" customHeight="1">
      <c r="A502" s="20">
        <v>50</v>
      </c>
      <c r="B502" s="151" t="s">
        <v>888</v>
      </c>
      <c r="C502" s="151">
        <v>2014</v>
      </c>
      <c r="D502" s="164" t="s">
        <v>52</v>
      </c>
      <c r="E502" s="237">
        <v>79</v>
      </c>
    </row>
    <row r="503" spans="1:5" ht="15" customHeight="1">
      <c r="A503" s="20">
        <v>51</v>
      </c>
      <c r="B503" s="151" t="s">
        <v>907</v>
      </c>
      <c r="C503" s="151">
        <v>2011</v>
      </c>
      <c r="D503" s="164" t="s">
        <v>52</v>
      </c>
      <c r="E503" s="237">
        <v>495.38</v>
      </c>
    </row>
    <row r="504" spans="1:5" ht="15" customHeight="1">
      <c r="A504" s="20">
        <v>52</v>
      </c>
      <c r="B504" s="151" t="s">
        <v>907</v>
      </c>
      <c r="C504" s="151">
        <v>2011</v>
      </c>
      <c r="D504" s="164" t="s">
        <v>52</v>
      </c>
      <c r="E504" s="237">
        <v>399.73</v>
      </c>
    </row>
    <row r="505" spans="1:5" ht="15" customHeight="1">
      <c r="A505" s="20">
        <v>53</v>
      </c>
      <c r="B505" s="151" t="s">
        <v>907</v>
      </c>
      <c r="C505" s="151">
        <v>2011</v>
      </c>
      <c r="D505" s="164" t="s">
        <v>52</v>
      </c>
      <c r="E505" s="237">
        <v>425.3</v>
      </c>
    </row>
    <row r="506" spans="1:5" ht="15" customHeight="1">
      <c r="A506" s="20">
        <v>54</v>
      </c>
      <c r="B506" s="151" t="s">
        <v>907</v>
      </c>
      <c r="C506" s="151">
        <v>2012</v>
      </c>
      <c r="D506" s="164" t="s">
        <v>52</v>
      </c>
      <c r="E506" s="237">
        <v>139</v>
      </c>
    </row>
    <row r="507" spans="1:5" ht="15" customHeight="1">
      <c r="A507" s="20">
        <v>55</v>
      </c>
      <c r="B507" s="151" t="s">
        <v>907</v>
      </c>
      <c r="C507" s="151">
        <v>2014</v>
      </c>
      <c r="D507" s="164" t="s">
        <v>52</v>
      </c>
      <c r="E507" s="237">
        <v>129</v>
      </c>
    </row>
    <row r="508" spans="1:5" ht="15" customHeight="1">
      <c r="A508" s="20">
        <v>56</v>
      </c>
      <c r="B508" s="151" t="s">
        <v>907</v>
      </c>
      <c r="C508" s="151">
        <v>2014</v>
      </c>
      <c r="D508" s="164" t="s">
        <v>52</v>
      </c>
      <c r="E508" s="237">
        <v>101.11</v>
      </c>
    </row>
    <row r="509" spans="1:5" ht="15" customHeight="1">
      <c r="A509" s="20">
        <v>57</v>
      </c>
      <c r="B509" s="151" t="s">
        <v>907</v>
      </c>
      <c r="C509" s="151">
        <v>2014</v>
      </c>
      <c r="D509" s="164" t="s">
        <v>52</v>
      </c>
      <c r="E509" s="237">
        <v>101.11</v>
      </c>
    </row>
    <row r="510" spans="1:5" ht="15" customHeight="1">
      <c r="A510" s="20">
        <v>58</v>
      </c>
      <c r="B510" s="151" t="s">
        <v>887</v>
      </c>
      <c r="C510" s="151">
        <v>2011</v>
      </c>
      <c r="D510" s="164" t="s">
        <v>52</v>
      </c>
      <c r="E510" s="237">
        <v>121.7</v>
      </c>
    </row>
    <row r="511" spans="1:5" ht="15" customHeight="1">
      <c r="A511" s="20">
        <v>59</v>
      </c>
      <c r="B511" s="151" t="s">
        <v>887</v>
      </c>
      <c r="C511" s="151">
        <v>2011</v>
      </c>
      <c r="D511" s="164" t="s">
        <v>52</v>
      </c>
      <c r="E511" s="237">
        <v>121.7</v>
      </c>
    </row>
    <row r="512" spans="1:5" ht="15" customHeight="1">
      <c r="A512" s="20">
        <v>60</v>
      </c>
      <c r="B512" s="151" t="s">
        <v>887</v>
      </c>
      <c r="C512" s="151">
        <v>2011</v>
      </c>
      <c r="D512" s="164" t="s">
        <v>52</v>
      </c>
      <c r="E512" s="237">
        <v>121.7</v>
      </c>
    </row>
    <row r="513" spans="1:5" ht="15" customHeight="1">
      <c r="A513" s="20">
        <v>61</v>
      </c>
      <c r="B513" s="151" t="s">
        <v>887</v>
      </c>
      <c r="C513" s="151">
        <v>2011</v>
      </c>
      <c r="D513" s="164" t="s">
        <v>52</v>
      </c>
      <c r="E513" s="237">
        <v>87.84</v>
      </c>
    </row>
    <row r="514" spans="1:5" ht="15" customHeight="1">
      <c r="A514" s="20">
        <v>62</v>
      </c>
      <c r="B514" s="151" t="s">
        <v>887</v>
      </c>
      <c r="C514" s="151">
        <v>2011</v>
      </c>
      <c r="D514" s="164" t="s">
        <v>52</v>
      </c>
      <c r="E514" s="237">
        <v>87.84</v>
      </c>
    </row>
    <row r="515" spans="1:5" ht="15" customHeight="1">
      <c r="A515" s="20">
        <v>63</v>
      </c>
      <c r="B515" s="151" t="s">
        <v>887</v>
      </c>
      <c r="C515" s="151">
        <v>2011</v>
      </c>
      <c r="D515" s="164" t="s">
        <v>52</v>
      </c>
      <c r="E515" s="237">
        <v>87.84</v>
      </c>
    </row>
    <row r="516" spans="1:5" ht="15" customHeight="1">
      <c r="A516" s="20">
        <v>64</v>
      </c>
      <c r="B516" s="151" t="s">
        <v>884</v>
      </c>
      <c r="C516" s="151">
        <v>2013</v>
      </c>
      <c r="D516" s="164" t="s">
        <v>52</v>
      </c>
      <c r="E516" s="237">
        <v>86.49</v>
      </c>
    </row>
    <row r="517" spans="1:5" ht="15" customHeight="1">
      <c r="A517" s="20">
        <v>65</v>
      </c>
      <c r="B517" s="151" t="s">
        <v>917</v>
      </c>
      <c r="C517" s="151">
        <v>2011</v>
      </c>
      <c r="D517" s="164" t="s">
        <v>52</v>
      </c>
      <c r="E517" s="237">
        <v>528.26</v>
      </c>
    </row>
    <row r="518" spans="1:5" ht="15" customHeight="1">
      <c r="A518" s="20">
        <v>66</v>
      </c>
      <c r="B518" s="151" t="s">
        <v>942</v>
      </c>
      <c r="C518" s="151">
        <v>2014</v>
      </c>
      <c r="D518" s="164" t="s">
        <v>52</v>
      </c>
      <c r="E518" s="237">
        <v>238.99</v>
      </c>
    </row>
    <row r="519" spans="1:5" ht="15" customHeight="1">
      <c r="A519" s="20">
        <v>67</v>
      </c>
      <c r="B519" s="151" t="s">
        <v>960</v>
      </c>
      <c r="C519" s="151">
        <v>2013</v>
      </c>
      <c r="D519" s="164" t="s">
        <v>52</v>
      </c>
      <c r="E519" s="237">
        <v>690</v>
      </c>
    </row>
    <row r="520" spans="1:5" ht="15" customHeight="1">
      <c r="A520" s="20">
        <v>68</v>
      </c>
      <c r="B520" s="151" t="s">
        <v>880</v>
      </c>
      <c r="C520" s="151">
        <v>2011</v>
      </c>
      <c r="D520" s="164" t="s">
        <v>52</v>
      </c>
      <c r="E520" s="237">
        <v>455</v>
      </c>
    </row>
    <row r="521" spans="1:5" ht="27" customHeight="1">
      <c r="A521" s="20">
        <v>69</v>
      </c>
      <c r="B521" s="151" t="s">
        <v>879</v>
      </c>
      <c r="C521" s="151">
        <v>2011</v>
      </c>
      <c r="D521" s="164" t="s">
        <v>52</v>
      </c>
      <c r="E521" s="237">
        <v>1540.01</v>
      </c>
    </row>
    <row r="522" spans="1:5" ht="15" customHeight="1">
      <c r="A522" s="20">
        <v>70</v>
      </c>
      <c r="B522" s="151" t="s">
        <v>882</v>
      </c>
      <c r="C522" s="151">
        <v>2011</v>
      </c>
      <c r="D522" s="164" t="s">
        <v>52</v>
      </c>
      <c r="E522" s="237">
        <v>259.01</v>
      </c>
    </row>
    <row r="523" spans="1:5" ht="15" customHeight="1">
      <c r="A523" s="20">
        <v>71</v>
      </c>
      <c r="B523" s="151" t="s">
        <v>914</v>
      </c>
      <c r="C523" s="151">
        <v>2014</v>
      </c>
      <c r="D523" s="164" t="s">
        <v>52</v>
      </c>
      <c r="E523" s="237">
        <v>121.77</v>
      </c>
    </row>
    <row r="524" spans="1:5" ht="15" customHeight="1">
      <c r="A524" s="20">
        <v>72</v>
      </c>
      <c r="B524" s="151" t="s">
        <v>915</v>
      </c>
      <c r="C524" s="151">
        <v>2014</v>
      </c>
      <c r="D524" s="164" t="s">
        <v>52</v>
      </c>
      <c r="E524" s="237">
        <v>391.14</v>
      </c>
    </row>
    <row r="525" spans="1:5" ht="15" customHeight="1">
      <c r="A525" s="20">
        <v>73</v>
      </c>
      <c r="B525" s="151" t="s">
        <v>939</v>
      </c>
      <c r="C525" s="151">
        <v>2011</v>
      </c>
      <c r="D525" s="164" t="s">
        <v>52</v>
      </c>
      <c r="E525" s="237">
        <v>850</v>
      </c>
    </row>
    <row r="526" spans="1:5" ht="15" customHeight="1">
      <c r="A526" s="20">
        <v>74</v>
      </c>
      <c r="B526" s="151" t="s">
        <v>961</v>
      </c>
      <c r="C526" s="151">
        <v>2011</v>
      </c>
      <c r="D526" s="164" t="s">
        <v>52</v>
      </c>
      <c r="E526" s="237">
        <v>1.22</v>
      </c>
    </row>
    <row r="527" spans="1:5" ht="15" customHeight="1">
      <c r="A527" s="20">
        <v>75</v>
      </c>
      <c r="B527" s="151" t="s">
        <v>881</v>
      </c>
      <c r="C527" s="151">
        <v>2011</v>
      </c>
      <c r="D527" s="164" t="s">
        <v>52</v>
      </c>
      <c r="E527" s="237">
        <v>67.099999999999994</v>
      </c>
    </row>
    <row r="528" spans="1:5" ht="15" customHeight="1">
      <c r="A528" s="20">
        <v>76</v>
      </c>
      <c r="B528" s="151" t="s">
        <v>881</v>
      </c>
      <c r="C528" s="151">
        <v>2011</v>
      </c>
      <c r="D528" s="164" t="s">
        <v>52</v>
      </c>
      <c r="E528" s="237">
        <v>67.099999999999994</v>
      </c>
    </row>
    <row r="529" spans="1:5" ht="15" customHeight="1">
      <c r="A529" s="20">
        <v>77</v>
      </c>
      <c r="B529" s="151" t="s">
        <v>907</v>
      </c>
      <c r="C529" s="151">
        <v>2014</v>
      </c>
      <c r="D529" s="164" t="s">
        <v>52</v>
      </c>
      <c r="E529" s="237">
        <v>219</v>
      </c>
    </row>
    <row r="530" spans="1:5" ht="15" customHeight="1">
      <c r="A530" s="20">
        <v>78</v>
      </c>
      <c r="B530" s="164" t="s">
        <v>886</v>
      </c>
      <c r="C530" s="151">
        <v>2011</v>
      </c>
      <c r="D530" s="164" t="s">
        <v>52</v>
      </c>
      <c r="E530" s="238">
        <v>264.74</v>
      </c>
    </row>
    <row r="531" spans="1:5" ht="15" customHeight="1">
      <c r="A531" s="20">
        <v>79</v>
      </c>
      <c r="B531" s="164" t="s">
        <v>890</v>
      </c>
      <c r="C531" s="151">
        <v>2011</v>
      </c>
      <c r="D531" s="164" t="s">
        <v>52</v>
      </c>
      <c r="E531" s="238">
        <v>264.74</v>
      </c>
    </row>
    <row r="532" spans="1:5" ht="15" customHeight="1">
      <c r="A532" s="20">
        <v>80</v>
      </c>
      <c r="B532" s="151" t="s">
        <v>889</v>
      </c>
      <c r="C532" s="151">
        <v>2013</v>
      </c>
      <c r="D532" s="164" t="s">
        <v>52</v>
      </c>
      <c r="E532" s="237">
        <v>97</v>
      </c>
    </row>
    <row r="533" spans="1:5" ht="15" customHeight="1">
      <c r="A533" s="20">
        <v>81</v>
      </c>
      <c r="B533" s="164" t="s">
        <v>891</v>
      </c>
      <c r="C533" s="152">
        <v>2011</v>
      </c>
      <c r="D533" s="164" t="s">
        <v>52</v>
      </c>
      <c r="E533" s="238">
        <v>699</v>
      </c>
    </row>
    <row r="534" spans="1:5" ht="15" customHeight="1">
      <c r="A534" s="20">
        <v>82</v>
      </c>
      <c r="B534" s="164" t="s">
        <v>887</v>
      </c>
      <c r="C534" s="152">
        <v>2011</v>
      </c>
      <c r="D534" s="164" t="s">
        <v>52</v>
      </c>
      <c r="E534" s="238">
        <v>87.84</v>
      </c>
    </row>
    <row r="535" spans="1:5" ht="15" customHeight="1">
      <c r="A535" s="20">
        <v>83</v>
      </c>
      <c r="B535" s="164" t="s">
        <v>887</v>
      </c>
      <c r="C535" s="153">
        <v>2011</v>
      </c>
      <c r="D535" s="164" t="s">
        <v>52</v>
      </c>
      <c r="E535" s="238">
        <v>87.84</v>
      </c>
    </row>
    <row r="536" spans="1:5" ht="15" customHeight="1">
      <c r="A536" s="20">
        <v>84</v>
      </c>
      <c r="B536" s="164" t="s">
        <v>887</v>
      </c>
      <c r="C536" s="153">
        <v>2011</v>
      </c>
      <c r="D536" s="164" t="s">
        <v>52</v>
      </c>
      <c r="E536" s="238">
        <v>87.84</v>
      </c>
    </row>
    <row r="537" spans="1:5">
      <c r="A537" s="20">
        <v>85</v>
      </c>
      <c r="B537" s="154" t="s">
        <v>886</v>
      </c>
      <c r="C537" s="153">
        <v>2011</v>
      </c>
      <c r="D537" s="164" t="s">
        <v>52</v>
      </c>
      <c r="E537" s="239">
        <v>121.7</v>
      </c>
    </row>
    <row r="538" spans="1:5">
      <c r="A538" s="20">
        <v>86</v>
      </c>
      <c r="B538" s="150" t="s">
        <v>886</v>
      </c>
      <c r="C538" s="153">
        <v>2011</v>
      </c>
      <c r="D538" s="164" t="s">
        <v>52</v>
      </c>
      <c r="E538" s="240">
        <v>121.7</v>
      </c>
    </row>
    <row r="539" spans="1:5">
      <c r="A539" s="20">
        <v>87</v>
      </c>
      <c r="B539" s="154" t="s">
        <v>889</v>
      </c>
      <c r="C539" s="153">
        <v>2014</v>
      </c>
      <c r="D539" s="164" t="s">
        <v>52</v>
      </c>
      <c r="E539" s="239">
        <v>83.64</v>
      </c>
    </row>
    <row r="540" spans="1:5">
      <c r="A540" s="20">
        <v>88</v>
      </c>
      <c r="B540" s="150" t="s">
        <v>889</v>
      </c>
      <c r="C540" s="153">
        <v>2014</v>
      </c>
      <c r="D540" s="164" t="s">
        <v>52</v>
      </c>
      <c r="E540" s="240">
        <v>83.64</v>
      </c>
    </row>
    <row r="541" spans="1:5">
      <c r="A541" s="20">
        <v>89</v>
      </c>
      <c r="B541" s="154" t="s">
        <v>892</v>
      </c>
      <c r="C541" s="153">
        <v>2011</v>
      </c>
      <c r="D541" s="164" t="s">
        <v>52</v>
      </c>
      <c r="E541" s="239">
        <v>1.07</v>
      </c>
    </row>
    <row r="542" spans="1:5">
      <c r="A542" s="20">
        <v>90</v>
      </c>
      <c r="B542" s="154" t="s">
        <v>883</v>
      </c>
      <c r="C542" s="153">
        <v>2011</v>
      </c>
      <c r="D542" s="164" t="s">
        <v>52</v>
      </c>
      <c r="E542" s="239">
        <v>114.84</v>
      </c>
    </row>
    <row r="543" spans="1:5">
      <c r="A543" s="20">
        <v>91</v>
      </c>
      <c r="B543" s="150" t="s">
        <v>881</v>
      </c>
      <c r="C543" s="150">
        <v>2011</v>
      </c>
      <c r="D543" s="164" t="s">
        <v>52</v>
      </c>
      <c r="E543" s="240">
        <v>67.099999999999994</v>
      </c>
    </row>
    <row r="544" spans="1:5">
      <c r="A544" s="20">
        <v>92</v>
      </c>
      <c r="B544" s="154" t="s">
        <v>887</v>
      </c>
      <c r="C544" s="154">
        <v>2011</v>
      </c>
      <c r="D544" s="164" t="s">
        <v>52</v>
      </c>
      <c r="E544" s="239">
        <v>121.7</v>
      </c>
    </row>
    <row r="545" spans="1:5">
      <c r="A545" s="20">
        <v>93</v>
      </c>
      <c r="B545" s="150" t="s">
        <v>887</v>
      </c>
      <c r="C545" s="151">
        <v>2011</v>
      </c>
      <c r="D545" s="164" t="s">
        <v>52</v>
      </c>
      <c r="E545" s="240">
        <v>91.5</v>
      </c>
    </row>
    <row r="546" spans="1:5">
      <c r="A546" s="20">
        <v>94</v>
      </c>
      <c r="B546" s="154" t="s">
        <v>887</v>
      </c>
      <c r="C546" s="151">
        <v>2011</v>
      </c>
      <c r="D546" s="164" t="s">
        <v>52</v>
      </c>
      <c r="E546" s="239">
        <v>91.5</v>
      </c>
    </row>
    <row r="547" spans="1:5">
      <c r="A547" s="20">
        <v>95</v>
      </c>
      <c r="B547" s="150" t="s">
        <v>896</v>
      </c>
      <c r="C547" s="151">
        <v>2011</v>
      </c>
      <c r="D547" s="164" t="s">
        <v>52</v>
      </c>
      <c r="E547" s="240">
        <v>162.5</v>
      </c>
    </row>
    <row r="548" spans="1:5">
      <c r="A548" s="20">
        <v>96</v>
      </c>
      <c r="B548" s="154" t="s">
        <v>913</v>
      </c>
      <c r="C548" s="151">
        <v>2011</v>
      </c>
      <c r="D548" s="164" t="s">
        <v>52</v>
      </c>
      <c r="E548" s="239">
        <v>61</v>
      </c>
    </row>
    <row r="549" spans="1:5">
      <c r="A549" s="20">
        <v>97</v>
      </c>
      <c r="B549" s="154" t="s">
        <v>889</v>
      </c>
      <c r="C549" s="151">
        <v>2014</v>
      </c>
      <c r="D549" s="164" t="s">
        <v>52</v>
      </c>
      <c r="E549" s="239">
        <v>83.64</v>
      </c>
    </row>
    <row r="550" spans="1:5">
      <c r="A550" s="20">
        <v>98</v>
      </c>
      <c r="B550" s="150" t="s">
        <v>887</v>
      </c>
      <c r="C550" s="151">
        <v>2011</v>
      </c>
      <c r="D550" s="164" t="s">
        <v>52</v>
      </c>
      <c r="E550" s="240">
        <v>91.5</v>
      </c>
    </row>
    <row r="551" spans="1:5">
      <c r="A551" s="20">
        <v>99</v>
      </c>
      <c r="B551" s="154" t="s">
        <v>887</v>
      </c>
      <c r="C551" s="151">
        <v>2011</v>
      </c>
      <c r="D551" s="164" t="s">
        <v>52</v>
      </c>
      <c r="E551" s="239">
        <v>91.5</v>
      </c>
    </row>
    <row r="552" spans="1:5">
      <c r="A552" s="20">
        <v>100</v>
      </c>
      <c r="B552" s="150" t="s">
        <v>887</v>
      </c>
      <c r="C552" s="151">
        <v>2011</v>
      </c>
      <c r="D552" s="164" t="s">
        <v>52</v>
      </c>
      <c r="E552" s="240">
        <v>87.84</v>
      </c>
    </row>
    <row r="553" spans="1:5">
      <c r="A553" s="20">
        <v>101</v>
      </c>
      <c r="B553" s="154" t="s">
        <v>884</v>
      </c>
      <c r="C553" s="151">
        <v>2013</v>
      </c>
      <c r="D553" s="164" t="s">
        <v>52</v>
      </c>
      <c r="E553" s="239">
        <v>85.05</v>
      </c>
    </row>
    <row r="554" spans="1:5">
      <c r="A554" s="20">
        <v>102</v>
      </c>
      <c r="B554" s="150" t="s">
        <v>884</v>
      </c>
      <c r="C554" s="151">
        <v>2013</v>
      </c>
      <c r="D554" s="164" t="s">
        <v>52</v>
      </c>
      <c r="E554" s="240">
        <v>85.05</v>
      </c>
    </row>
    <row r="555" spans="1:5">
      <c r="A555" s="20">
        <v>103</v>
      </c>
      <c r="B555" s="154" t="s">
        <v>885</v>
      </c>
      <c r="C555" s="151">
        <v>2011</v>
      </c>
      <c r="D555" s="164" t="s">
        <v>52</v>
      </c>
      <c r="E555" s="239">
        <v>400</v>
      </c>
    </row>
    <row r="556" spans="1:5">
      <c r="A556" s="20">
        <v>104</v>
      </c>
      <c r="B556" s="150" t="s">
        <v>898</v>
      </c>
      <c r="C556" s="151">
        <v>2011</v>
      </c>
      <c r="D556" s="164" t="s">
        <v>52</v>
      </c>
      <c r="E556" s="240">
        <v>553.88</v>
      </c>
    </row>
    <row r="557" spans="1:5">
      <c r="A557" s="20">
        <v>105</v>
      </c>
      <c r="B557" s="154" t="s">
        <v>907</v>
      </c>
      <c r="C557" s="151">
        <v>2014</v>
      </c>
      <c r="D557" s="164" t="s">
        <v>52</v>
      </c>
      <c r="E557" s="239">
        <v>249</v>
      </c>
    </row>
    <row r="558" spans="1:5">
      <c r="A558" s="20">
        <v>106</v>
      </c>
      <c r="B558" s="150" t="s">
        <v>907</v>
      </c>
      <c r="C558" s="151">
        <v>2014</v>
      </c>
      <c r="D558" s="164" t="s">
        <v>52</v>
      </c>
      <c r="E558" s="240">
        <v>101.12</v>
      </c>
    </row>
    <row r="559" spans="1:5">
      <c r="A559" s="20">
        <v>107</v>
      </c>
      <c r="B559" s="154" t="s">
        <v>887</v>
      </c>
      <c r="C559" s="151">
        <v>2011</v>
      </c>
      <c r="D559" s="164" t="s">
        <v>52</v>
      </c>
      <c r="E559" s="239">
        <v>121.7</v>
      </c>
    </row>
    <row r="560" spans="1:5">
      <c r="A560" s="20">
        <v>108</v>
      </c>
      <c r="B560" s="150" t="s">
        <v>887</v>
      </c>
      <c r="C560" s="151">
        <v>2011</v>
      </c>
      <c r="D560" s="164" t="s">
        <v>52</v>
      </c>
      <c r="E560" s="240">
        <v>121.7</v>
      </c>
    </row>
    <row r="561" spans="1:5">
      <c r="A561" s="20">
        <v>109</v>
      </c>
      <c r="B561" s="154" t="s">
        <v>887</v>
      </c>
      <c r="C561" s="154">
        <v>2011</v>
      </c>
      <c r="D561" s="164" t="s">
        <v>52</v>
      </c>
      <c r="E561" s="239">
        <v>121.7</v>
      </c>
    </row>
    <row r="562" spans="1:5">
      <c r="A562" s="20">
        <v>110</v>
      </c>
      <c r="B562" s="150" t="s">
        <v>887</v>
      </c>
      <c r="C562" s="151">
        <v>2012</v>
      </c>
      <c r="D562" s="164" t="s">
        <v>52</v>
      </c>
      <c r="E562" s="240">
        <v>97</v>
      </c>
    </row>
    <row r="563" spans="1:5">
      <c r="A563" s="20">
        <v>111</v>
      </c>
      <c r="B563" s="154" t="s">
        <v>908</v>
      </c>
      <c r="C563" s="151">
        <v>2011</v>
      </c>
      <c r="D563" s="164" t="s">
        <v>52</v>
      </c>
      <c r="E563" s="239">
        <v>121.7</v>
      </c>
    </row>
    <row r="564" spans="1:5">
      <c r="A564" s="20">
        <v>112</v>
      </c>
      <c r="B564" s="150" t="s">
        <v>919</v>
      </c>
      <c r="C564" s="151">
        <v>2011</v>
      </c>
      <c r="D564" s="164" t="s">
        <v>52</v>
      </c>
      <c r="E564" s="240">
        <v>150</v>
      </c>
    </row>
    <row r="565" spans="1:5">
      <c r="A565" s="20">
        <v>113</v>
      </c>
      <c r="B565" s="154" t="s">
        <v>894</v>
      </c>
      <c r="C565" s="151">
        <v>2011</v>
      </c>
      <c r="D565" s="164" t="s">
        <v>52</v>
      </c>
      <c r="E565" s="239">
        <v>350.55</v>
      </c>
    </row>
    <row r="566" spans="1:5">
      <c r="A566" s="20">
        <v>114</v>
      </c>
      <c r="B566" s="150" t="s">
        <v>886</v>
      </c>
      <c r="C566" s="151">
        <v>2011</v>
      </c>
      <c r="D566" s="164" t="s">
        <v>52</v>
      </c>
      <c r="E566" s="240">
        <v>121.7</v>
      </c>
    </row>
    <row r="567" spans="1:5">
      <c r="A567" s="20">
        <v>115</v>
      </c>
      <c r="B567" s="154" t="s">
        <v>886</v>
      </c>
      <c r="C567" s="151">
        <v>2011</v>
      </c>
      <c r="D567" s="164" t="s">
        <v>52</v>
      </c>
      <c r="E567" s="239">
        <v>121.7</v>
      </c>
    </row>
    <row r="568" spans="1:5">
      <c r="A568" s="20">
        <v>116</v>
      </c>
      <c r="B568" s="150" t="s">
        <v>886</v>
      </c>
      <c r="C568" s="151">
        <v>2011</v>
      </c>
      <c r="D568" s="164" t="s">
        <v>52</v>
      </c>
      <c r="E568" s="240">
        <v>121.7</v>
      </c>
    </row>
    <row r="569" spans="1:5">
      <c r="A569" s="20">
        <v>117</v>
      </c>
      <c r="B569" s="154" t="s">
        <v>886</v>
      </c>
      <c r="C569" s="151">
        <v>2011</v>
      </c>
      <c r="D569" s="164" t="s">
        <v>52</v>
      </c>
      <c r="E569" s="239">
        <v>121.7</v>
      </c>
    </row>
    <row r="570" spans="1:5">
      <c r="A570" s="20">
        <v>118</v>
      </c>
      <c r="B570" s="150" t="s">
        <v>890</v>
      </c>
      <c r="C570" s="151">
        <v>2014</v>
      </c>
      <c r="D570" s="164" t="s">
        <v>52</v>
      </c>
      <c r="E570" s="240">
        <v>83.64</v>
      </c>
    </row>
    <row r="571" spans="1:5">
      <c r="A571" s="20">
        <v>119</v>
      </c>
      <c r="B571" s="154" t="s">
        <v>942</v>
      </c>
      <c r="C571" s="151">
        <v>2014</v>
      </c>
      <c r="D571" s="164" t="s">
        <v>52</v>
      </c>
      <c r="E571" s="239">
        <v>118.99</v>
      </c>
    </row>
    <row r="572" spans="1:5">
      <c r="A572" s="20">
        <v>120</v>
      </c>
      <c r="B572" s="150" t="s">
        <v>942</v>
      </c>
      <c r="C572" s="151">
        <v>2014</v>
      </c>
      <c r="D572" s="164" t="s">
        <v>52</v>
      </c>
      <c r="E572" s="240">
        <v>229.99</v>
      </c>
    </row>
    <row r="573" spans="1:5">
      <c r="A573" s="20">
        <v>121</v>
      </c>
      <c r="B573" s="154" t="s">
        <v>889</v>
      </c>
      <c r="C573" s="151">
        <v>2014</v>
      </c>
      <c r="D573" s="164" t="s">
        <v>52</v>
      </c>
      <c r="E573" s="239">
        <v>83.64</v>
      </c>
    </row>
    <row r="574" spans="1:5">
      <c r="A574" s="20">
        <v>122</v>
      </c>
      <c r="B574" s="150" t="s">
        <v>910</v>
      </c>
      <c r="C574" s="151">
        <v>2011</v>
      </c>
      <c r="D574" s="164" t="s">
        <v>52</v>
      </c>
      <c r="E574" s="240">
        <v>60.3</v>
      </c>
    </row>
    <row r="575" spans="1:5">
      <c r="A575" s="20">
        <v>123</v>
      </c>
      <c r="B575" s="154" t="s">
        <v>910</v>
      </c>
      <c r="C575" s="151">
        <v>2011</v>
      </c>
      <c r="D575" s="164" t="s">
        <v>52</v>
      </c>
      <c r="E575" s="239">
        <v>60.3</v>
      </c>
    </row>
    <row r="576" spans="1:5">
      <c r="A576" s="20">
        <v>124</v>
      </c>
      <c r="B576" s="154" t="s">
        <v>885</v>
      </c>
      <c r="C576" s="151">
        <v>2011</v>
      </c>
      <c r="D576" s="164" t="s">
        <v>52</v>
      </c>
      <c r="E576" s="239">
        <v>2004.9</v>
      </c>
    </row>
    <row r="577" spans="1:5">
      <c r="A577" s="20">
        <v>125</v>
      </c>
      <c r="B577" s="150" t="s">
        <v>912</v>
      </c>
      <c r="C577" s="151">
        <v>2011</v>
      </c>
      <c r="D577" s="164" t="s">
        <v>52</v>
      </c>
      <c r="E577" s="240">
        <v>24.4</v>
      </c>
    </row>
    <row r="578" spans="1:5">
      <c r="A578" s="20">
        <v>126</v>
      </c>
      <c r="B578" s="154" t="s">
        <v>898</v>
      </c>
      <c r="C578" s="151">
        <v>2011</v>
      </c>
      <c r="D578" s="164" t="s">
        <v>52</v>
      </c>
      <c r="E578" s="239">
        <v>413.58</v>
      </c>
    </row>
    <row r="579" spans="1:5">
      <c r="A579" s="20">
        <v>127</v>
      </c>
      <c r="B579" s="150" t="s">
        <v>892</v>
      </c>
      <c r="C579" s="151">
        <v>2011</v>
      </c>
      <c r="D579" s="164" t="s">
        <v>52</v>
      </c>
      <c r="E579" s="240">
        <v>99</v>
      </c>
    </row>
    <row r="580" spans="1:5">
      <c r="A580" s="20">
        <v>128</v>
      </c>
      <c r="B580" s="154" t="s">
        <v>950</v>
      </c>
      <c r="C580" s="151">
        <v>2012</v>
      </c>
      <c r="D580" s="164" t="s">
        <v>52</v>
      </c>
      <c r="E580" s="239">
        <v>509</v>
      </c>
    </row>
    <row r="581" spans="1:5">
      <c r="A581" s="20">
        <v>129</v>
      </c>
      <c r="B581" s="150" t="s">
        <v>959</v>
      </c>
      <c r="C581" s="151">
        <v>2011</v>
      </c>
      <c r="D581" s="164" t="s">
        <v>52</v>
      </c>
      <c r="E581" s="240">
        <v>1159</v>
      </c>
    </row>
    <row r="582" spans="1:5">
      <c r="A582" s="20">
        <v>130</v>
      </c>
      <c r="B582" s="154" t="s">
        <v>883</v>
      </c>
      <c r="C582" s="151">
        <v>2014</v>
      </c>
      <c r="D582" s="164" t="s">
        <v>52</v>
      </c>
      <c r="E582" s="239">
        <v>83.64</v>
      </c>
    </row>
    <row r="583" spans="1:5">
      <c r="A583" s="20">
        <v>131</v>
      </c>
      <c r="B583" s="150" t="s">
        <v>943</v>
      </c>
      <c r="C583" s="151">
        <v>2014</v>
      </c>
      <c r="D583" s="164" t="s">
        <v>52</v>
      </c>
      <c r="E583" s="240">
        <v>369</v>
      </c>
    </row>
    <row r="584" spans="1:5">
      <c r="A584" s="20">
        <v>132</v>
      </c>
      <c r="B584" s="150" t="s">
        <v>907</v>
      </c>
      <c r="C584" s="151">
        <v>2011</v>
      </c>
      <c r="D584" s="164" t="s">
        <v>52</v>
      </c>
      <c r="E584" s="240">
        <v>399.75</v>
      </c>
    </row>
    <row r="585" spans="1:5">
      <c r="A585" s="20">
        <v>133</v>
      </c>
      <c r="B585" s="154" t="s">
        <v>907</v>
      </c>
      <c r="C585" s="151">
        <v>2013</v>
      </c>
      <c r="D585" s="164" t="s">
        <v>52</v>
      </c>
      <c r="E585" s="239">
        <v>109</v>
      </c>
    </row>
    <row r="586" spans="1:5">
      <c r="A586" s="20">
        <v>134</v>
      </c>
      <c r="B586" s="150" t="s">
        <v>907</v>
      </c>
      <c r="C586" s="151">
        <v>2014</v>
      </c>
      <c r="D586" s="164" t="s">
        <v>52</v>
      </c>
      <c r="E586" s="240">
        <v>101.11</v>
      </c>
    </row>
    <row r="587" spans="1:5">
      <c r="A587" s="20">
        <v>135</v>
      </c>
      <c r="B587" s="154" t="s">
        <v>887</v>
      </c>
      <c r="C587" s="151">
        <v>2011</v>
      </c>
      <c r="D587" s="164" t="s">
        <v>52</v>
      </c>
      <c r="E587" s="239">
        <v>121.7</v>
      </c>
    </row>
    <row r="588" spans="1:5">
      <c r="A588" s="20">
        <v>136</v>
      </c>
      <c r="B588" s="150" t="s">
        <v>887</v>
      </c>
      <c r="C588" s="151">
        <v>2011</v>
      </c>
      <c r="D588" s="164" t="s">
        <v>52</v>
      </c>
      <c r="E588" s="240">
        <v>91.5</v>
      </c>
    </row>
    <row r="589" spans="1:5">
      <c r="A589" s="20">
        <v>137</v>
      </c>
      <c r="B589" s="154" t="s">
        <v>887</v>
      </c>
      <c r="C589" s="151">
        <v>2011</v>
      </c>
      <c r="D589" s="164" t="s">
        <v>52</v>
      </c>
      <c r="E589" s="239">
        <v>87.84</v>
      </c>
    </row>
    <row r="590" spans="1:5">
      <c r="A590" s="20">
        <v>138</v>
      </c>
      <c r="B590" s="150" t="s">
        <v>887</v>
      </c>
      <c r="C590" s="151">
        <v>2011</v>
      </c>
      <c r="D590" s="164" t="s">
        <v>52</v>
      </c>
      <c r="E590" s="240">
        <v>87.84</v>
      </c>
    </row>
    <row r="591" spans="1:5">
      <c r="A591" s="20">
        <v>139</v>
      </c>
      <c r="B591" s="154" t="s">
        <v>887</v>
      </c>
      <c r="C591" s="151">
        <v>2011</v>
      </c>
      <c r="D591" s="164" t="s">
        <v>52</v>
      </c>
      <c r="E591" s="239">
        <v>87.84</v>
      </c>
    </row>
    <row r="592" spans="1:5">
      <c r="A592" s="20">
        <v>140</v>
      </c>
      <c r="B592" s="150" t="s">
        <v>887</v>
      </c>
      <c r="C592" s="151">
        <v>2011</v>
      </c>
      <c r="D592" s="164" t="s">
        <v>52</v>
      </c>
      <c r="E592" s="240">
        <v>121.7</v>
      </c>
    </row>
    <row r="593" spans="1:5">
      <c r="A593" s="20">
        <v>141</v>
      </c>
      <c r="B593" s="154" t="s">
        <v>884</v>
      </c>
      <c r="C593" s="151">
        <v>2013</v>
      </c>
      <c r="D593" s="164" t="s">
        <v>52</v>
      </c>
      <c r="E593" s="239">
        <v>85.05</v>
      </c>
    </row>
    <row r="594" spans="1:5">
      <c r="A594" s="20">
        <v>142</v>
      </c>
      <c r="B594" s="150" t="s">
        <v>884</v>
      </c>
      <c r="C594" s="151">
        <v>2013</v>
      </c>
      <c r="D594" s="164" t="s">
        <v>52</v>
      </c>
      <c r="E594" s="240">
        <v>85.05</v>
      </c>
    </row>
    <row r="595" spans="1:5">
      <c r="A595" s="20">
        <v>143</v>
      </c>
      <c r="B595" s="154" t="s">
        <v>884</v>
      </c>
      <c r="C595" s="151">
        <v>2013</v>
      </c>
      <c r="D595" s="164" t="s">
        <v>52</v>
      </c>
      <c r="E595" s="239">
        <v>85.05</v>
      </c>
    </row>
    <row r="596" spans="1:5">
      <c r="A596" s="20">
        <v>144</v>
      </c>
      <c r="B596" s="150" t="s">
        <v>908</v>
      </c>
      <c r="C596" s="151">
        <v>2011</v>
      </c>
      <c r="D596" s="164" t="s">
        <v>52</v>
      </c>
      <c r="E596" s="240">
        <v>121.4</v>
      </c>
    </row>
    <row r="597" spans="1:5">
      <c r="A597" s="20">
        <v>145</v>
      </c>
      <c r="B597" s="154" t="s">
        <v>893</v>
      </c>
      <c r="C597" s="151">
        <v>2014</v>
      </c>
      <c r="D597" s="164" t="s">
        <v>52</v>
      </c>
      <c r="E597" s="239">
        <v>602.70000000000005</v>
      </c>
    </row>
    <row r="598" spans="1:5">
      <c r="A598" s="20">
        <v>146</v>
      </c>
      <c r="B598" s="150" t="s">
        <v>951</v>
      </c>
      <c r="C598" s="151">
        <v>2011</v>
      </c>
      <c r="D598" s="164" t="s">
        <v>52</v>
      </c>
      <c r="E598" s="240">
        <v>478.07</v>
      </c>
    </row>
    <row r="599" spans="1:5">
      <c r="A599" s="20">
        <v>147</v>
      </c>
      <c r="B599" s="154" t="s">
        <v>528</v>
      </c>
      <c r="C599" s="151">
        <v>2011</v>
      </c>
      <c r="D599" s="164" t="s">
        <v>52</v>
      </c>
      <c r="E599" s="239">
        <v>1730</v>
      </c>
    </row>
    <row r="600" spans="1:5">
      <c r="A600" s="20">
        <v>148</v>
      </c>
      <c r="B600" s="150" t="s">
        <v>563</v>
      </c>
      <c r="C600" s="153">
        <v>2011</v>
      </c>
      <c r="D600" s="164" t="s">
        <v>52</v>
      </c>
      <c r="E600" s="240">
        <v>899.01</v>
      </c>
    </row>
    <row r="601" spans="1:5">
      <c r="A601" s="20">
        <v>149</v>
      </c>
      <c r="B601" s="154" t="s">
        <v>901</v>
      </c>
      <c r="C601" s="153">
        <v>2011</v>
      </c>
      <c r="D601" s="164" t="s">
        <v>52</v>
      </c>
      <c r="E601" s="239">
        <v>429</v>
      </c>
    </row>
    <row r="602" spans="1:5">
      <c r="A602" s="20">
        <v>150</v>
      </c>
      <c r="B602" s="150" t="s">
        <v>911</v>
      </c>
      <c r="C602" s="150">
        <v>2011</v>
      </c>
      <c r="D602" s="164" t="s">
        <v>52</v>
      </c>
      <c r="E602" s="240">
        <v>19.2</v>
      </c>
    </row>
    <row r="603" spans="1:5">
      <c r="A603" s="20">
        <v>151</v>
      </c>
      <c r="B603" s="154" t="s">
        <v>3500</v>
      </c>
      <c r="C603" s="153">
        <v>2011</v>
      </c>
      <c r="D603" s="164" t="s">
        <v>52</v>
      </c>
      <c r="E603" s="239">
        <v>19</v>
      </c>
    </row>
    <row r="604" spans="1:5">
      <c r="A604" s="20">
        <v>152</v>
      </c>
      <c r="B604" s="150" t="s">
        <v>3501</v>
      </c>
      <c r="C604" s="153">
        <v>2011</v>
      </c>
      <c r="D604" s="164" t="s">
        <v>52</v>
      </c>
      <c r="E604" s="240">
        <v>55</v>
      </c>
    </row>
    <row r="605" spans="1:5">
      <c r="A605" s="20">
        <v>153</v>
      </c>
      <c r="B605" s="154" t="s">
        <v>956</v>
      </c>
      <c r="C605" s="154">
        <v>2011</v>
      </c>
      <c r="D605" s="164" t="s">
        <v>52</v>
      </c>
      <c r="E605" s="239">
        <v>3248.99</v>
      </c>
    </row>
    <row r="606" spans="1:5">
      <c r="A606" s="20">
        <v>154</v>
      </c>
      <c r="B606" s="150" t="s">
        <v>955</v>
      </c>
      <c r="C606" s="154">
        <v>2011</v>
      </c>
      <c r="D606" s="164" t="s">
        <v>52</v>
      </c>
      <c r="E606" s="240">
        <v>1200</v>
      </c>
    </row>
    <row r="607" spans="1:5">
      <c r="A607" s="20">
        <v>155</v>
      </c>
      <c r="B607" s="154" t="s">
        <v>954</v>
      </c>
      <c r="C607" s="153">
        <v>2011</v>
      </c>
      <c r="D607" s="164" t="s">
        <v>52</v>
      </c>
      <c r="E607" s="239">
        <v>839</v>
      </c>
    </row>
    <row r="608" spans="1:5">
      <c r="A608" s="20">
        <v>156</v>
      </c>
      <c r="B608" s="150" t="s">
        <v>900</v>
      </c>
      <c r="C608" s="153">
        <v>2011</v>
      </c>
      <c r="D608" s="164" t="s">
        <v>52</v>
      </c>
      <c r="E608" s="240">
        <v>109</v>
      </c>
    </row>
    <row r="609" spans="1:5">
      <c r="A609" s="20">
        <v>157</v>
      </c>
      <c r="B609" s="154" t="s">
        <v>3502</v>
      </c>
      <c r="C609" s="153">
        <v>2011</v>
      </c>
      <c r="D609" s="164" t="s">
        <v>52</v>
      </c>
      <c r="E609" s="239">
        <v>39</v>
      </c>
    </row>
    <row r="610" spans="1:5">
      <c r="A610" s="20">
        <v>158</v>
      </c>
      <c r="B610" s="150" t="s">
        <v>883</v>
      </c>
      <c r="C610" s="153">
        <v>2011</v>
      </c>
      <c r="D610" s="164" t="s">
        <v>52</v>
      </c>
      <c r="E610" s="240">
        <v>162.5</v>
      </c>
    </row>
    <row r="611" spans="1:5">
      <c r="A611" s="20">
        <v>159</v>
      </c>
      <c r="B611" s="154" t="s">
        <v>907</v>
      </c>
      <c r="C611" s="153">
        <v>2011</v>
      </c>
      <c r="D611" s="164" t="s">
        <v>52</v>
      </c>
      <c r="E611" s="239">
        <v>425.31</v>
      </c>
    </row>
    <row r="612" spans="1:5">
      <c r="A612" s="20">
        <v>160</v>
      </c>
      <c r="B612" s="150" t="s">
        <v>907</v>
      </c>
      <c r="C612" s="154">
        <v>2014</v>
      </c>
      <c r="D612" s="164" t="s">
        <v>52</v>
      </c>
      <c r="E612" s="240">
        <v>101.11</v>
      </c>
    </row>
    <row r="613" spans="1:5">
      <c r="A613" s="20">
        <v>161</v>
      </c>
      <c r="B613" s="154" t="s">
        <v>884</v>
      </c>
      <c r="C613" s="151">
        <v>2013</v>
      </c>
      <c r="D613" s="164" t="s">
        <v>52</v>
      </c>
      <c r="E613" s="239">
        <v>85.05</v>
      </c>
    </row>
    <row r="614" spans="1:5">
      <c r="A614" s="20">
        <v>162</v>
      </c>
      <c r="B614" s="150" t="s">
        <v>884</v>
      </c>
      <c r="C614" s="151">
        <v>2013</v>
      </c>
      <c r="D614" s="164" t="s">
        <v>52</v>
      </c>
      <c r="E614" s="240">
        <v>86.49</v>
      </c>
    </row>
    <row r="615" spans="1:5">
      <c r="A615" s="20">
        <v>163</v>
      </c>
      <c r="B615" s="154" t="s">
        <v>3503</v>
      </c>
      <c r="C615" s="151">
        <v>2011</v>
      </c>
      <c r="D615" s="164" t="s">
        <v>52</v>
      </c>
      <c r="E615" s="239">
        <v>49</v>
      </c>
    </row>
    <row r="616" spans="1:5">
      <c r="A616" s="20">
        <v>164</v>
      </c>
      <c r="B616" s="154" t="s">
        <v>3504</v>
      </c>
      <c r="C616" s="151">
        <v>2011</v>
      </c>
      <c r="D616" s="164" t="s">
        <v>52</v>
      </c>
      <c r="E616" s="239">
        <v>540</v>
      </c>
    </row>
    <row r="617" spans="1:5">
      <c r="A617" s="20">
        <v>165</v>
      </c>
      <c r="B617" s="154" t="s">
        <v>922</v>
      </c>
      <c r="C617" s="151">
        <v>2011</v>
      </c>
      <c r="D617" s="164" t="s">
        <v>52</v>
      </c>
      <c r="E617" s="239">
        <v>1334.68</v>
      </c>
    </row>
    <row r="618" spans="1:5">
      <c r="A618" s="20">
        <v>166</v>
      </c>
      <c r="B618" s="150" t="s">
        <v>886</v>
      </c>
      <c r="C618" s="151">
        <v>2011</v>
      </c>
      <c r="D618" s="164" t="s">
        <v>52</v>
      </c>
      <c r="E618" s="240">
        <v>121.7</v>
      </c>
    </row>
    <row r="619" spans="1:5">
      <c r="A619" s="20">
        <v>167</v>
      </c>
      <c r="B619" s="154" t="s">
        <v>889</v>
      </c>
      <c r="C619" s="151">
        <v>2014</v>
      </c>
      <c r="D619" s="164" t="s">
        <v>52</v>
      </c>
      <c r="E619" s="239">
        <v>83.64</v>
      </c>
    </row>
    <row r="620" spans="1:5">
      <c r="A620" s="20">
        <v>168</v>
      </c>
      <c r="B620" s="150" t="s">
        <v>897</v>
      </c>
      <c r="C620" s="151">
        <v>2011</v>
      </c>
      <c r="D620" s="164" t="s">
        <v>52</v>
      </c>
      <c r="E620" s="240">
        <v>185</v>
      </c>
    </row>
    <row r="621" spans="1:5">
      <c r="A621" s="20">
        <v>169</v>
      </c>
      <c r="B621" s="154" t="s">
        <v>907</v>
      </c>
      <c r="C621" s="150">
        <v>2014</v>
      </c>
      <c r="D621" s="164" t="s">
        <v>52</v>
      </c>
      <c r="E621" s="239">
        <v>101.12</v>
      </c>
    </row>
    <row r="622" spans="1:5">
      <c r="A622" s="20">
        <v>170</v>
      </c>
      <c r="B622" s="150" t="s">
        <v>887</v>
      </c>
      <c r="C622" s="150">
        <v>2011</v>
      </c>
      <c r="D622" s="164" t="s">
        <v>52</v>
      </c>
      <c r="E622" s="240">
        <v>121.7</v>
      </c>
    </row>
    <row r="623" spans="1:5">
      <c r="A623" s="20">
        <v>171</v>
      </c>
      <c r="B623" s="154" t="s">
        <v>903</v>
      </c>
      <c r="C623" s="151">
        <v>2011</v>
      </c>
      <c r="D623" s="164" t="s">
        <v>52</v>
      </c>
      <c r="E623" s="239">
        <v>1450</v>
      </c>
    </row>
    <row r="624" spans="1:5">
      <c r="A624" s="20">
        <v>172</v>
      </c>
      <c r="B624" s="150" t="s">
        <v>898</v>
      </c>
      <c r="C624" s="151">
        <v>2011</v>
      </c>
      <c r="D624" s="164" t="s">
        <v>52</v>
      </c>
      <c r="E624" s="240">
        <v>413.58</v>
      </c>
    </row>
    <row r="625" spans="1:5">
      <c r="A625" s="20">
        <v>173</v>
      </c>
      <c r="B625" s="154" t="s">
        <v>926</v>
      </c>
      <c r="C625" s="151">
        <v>2011</v>
      </c>
      <c r="D625" s="164" t="s">
        <v>52</v>
      </c>
      <c r="E625" s="239">
        <v>299</v>
      </c>
    </row>
    <row r="626" spans="1:5">
      <c r="A626" s="20">
        <v>174</v>
      </c>
      <c r="B626" s="150" t="s">
        <v>888</v>
      </c>
      <c r="C626" s="151">
        <v>2011</v>
      </c>
      <c r="D626" s="164" t="s">
        <v>52</v>
      </c>
      <c r="E626" s="240">
        <v>65</v>
      </c>
    </row>
    <row r="627" spans="1:5">
      <c r="A627" s="20">
        <v>175</v>
      </c>
      <c r="B627" s="154" t="s">
        <v>888</v>
      </c>
      <c r="C627" s="151">
        <v>2011</v>
      </c>
      <c r="D627" s="164" t="s">
        <v>52</v>
      </c>
      <c r="E627" s="239">
        <v>90.28</v>
      </c>
    </row>
    <row r="628" spans="1:5">
      <c r="A628" s="20">
        <v>176</v>
      </c>
      <c r="B628" s="150" t="s">
        <v>907</v>
      </c>
      <c r="C628" s="151">
        <v>2012</v>
      </c>
      <c r="D628" s="164" t="s">
        <v>52</v>
      </c>
      <c r="E628" s="240">
        <v>123</v>
      </c>
    </row>
    <row r="629" spans="1:5">
      <c r="A629" s="20">
        <v>177</v>
      </c>
      <c r="B629" s="154" t="s">
        <v>907</v>
      </c>
      <c r="C629" s="151">
        <v>2014</v>
      </c>
      <c r="D629" s="164" t="s">
        <v>52</v>
      </c>
      <c r="E629" s="239">
        <v>101.12</v>
      </c>
    </row>
    <row r="630" spans="1:5">
      <c r="A630" s="20">
        <v>178</v>
      </c>
      <c r="B630" s="154" t="s">
        <v>958</v>
      </c>
      <c r="C630" s="151">
        <v>2011</v>
      </c>
      <c r="D630" s="164" t="s">
        <v>52</v>
      </c>
      <c r="E630" s="239">
        <v>109.81</v>
      </c>
    </row>
    <row r="631" spans="1:5">
      <c r="A631" s="20">
        <v>179</v>
      </c>
      <c r="B631" s="150" t="s">
        <v>902</v>
      </c>
      <c r="C631" s="151">
        <v>2011</v>
      </c>
      <c r="D631" s="164" t="s">
        <v>52</v>
      </c>
      <c r="E631" s="240">
        <v>90.28</v>
      </c>
    </row>
    <row r="632" spans="1:5">
      <c r="A632" s="20">
        <v>180</v>
      </c>
      <c r="B632" s="154" t="s">
        <v>887</v>
      </c>
      <c r="C632" s="151">
        <v>2011</v>
      </c>
      <c r="D632" s="164" t="s">
        <v>52</v>
      </c>
      <c r="E632" s="239">
        <v>121.7</v>
      </c>
    </row>
    <row r="633" spans="1:5">
      <c r="A633" s="20">
        <v>181</v>
      </c>
      <c r="B633" s="150" t="s">
        <v>887</v>
      </c>
      <c r="C633" s="151">
        <v>2011</v>
      </c>
      <c r="D633" s="164" t="s">
        <v>52</v>
      </c>
      <c r="E633" s="240">
        <v>91.5</v>
      </c>
    </row>
    <row r="634" spans="1:5">
      <c r="A634" s="20">
        <v>182</v>
      </c>
      <c r="B634" s="154" t="s">
        <v>947</v>
      </c>
      <c r="C634" s="151">
        <v>2011</v>
      </c>
      <c r="D634" s="164" t="s">
        <v>52</v>
      </c>
      <c r="E634" s="239">
        <v>900.01</v>
      </c>
    </row>
    <row r="635" spans="1:5">
      <c r="A635" s="20">
        <v>183</v>
      </c>
      <c r="B635" s="150" t="s">
        <v>886</v>
      </c>
      <c r="C635" s="151">
        <v>2012</v>
      </c>
      <c r="D635" s="164" t="s">
        <v>52</v>
      </c>
      <c r="E635" s="240">
        <v>97</v>
      </c>
    </row>
    <row r="636" spans="1:5">
      <c r="A636" s="20">
        <v>184</v>
      </c>
      <c r="B636" s="154" t="s">
        <v>886</v>
      </c>
      <c r="C636" s="151">
        <v>2012</v>
      </c>
      <c r="D636" s="164" t="s">
        <v>52</v>
      </c>
      <c r="E636" s="239">
        <v>97</v>
      </c>
    </row>
    <row r="637" spans="1:5">
      <c r="A637" s="20">
        <v>185</v>
      </c>
      <c r="B637" s="150" t="s">
        <v>898</v>
      </c>
      <c r="C637" s="151">
        <v>2011</v>
      </c>
      <c r="D637" s="164" t="s">
        <v>52</v>
      </c>
      <c r="E637" s="240">
        <v>553.88</v>
      </c>
    </row>
    <row r="638" spans="1:5">
      <c r="A638" s="20">
        <v>186</v>
      </c>
      <c r="B638" s="154" t="s">
        <v>888</v>
      </c>
      <c r="C638" s="151">
        <v>2011</v>
      </c>
      <c r="D638" s="164" t="s">
        <v>52</v>
      </c>
      <c r="E638" s="239">
        <v>132.13</v>
      </c>
    </row>
    <row r="639" spans="1:5">
      <c r="A639" s="20">
        <v>187</v>
      </c>
      <c r="B639" s="150" t="s">
        <v>887</v>
      </c>
      <c r="C639" s="151">
        <v>2011</v>
      </c>
      <c r="D639" s="164" t="s">
        <v>52</v>
      </c>
      <c r="E639" s="240">
        <v>121.7</v>
      </c>
    </row>
    <row r="640" spans="1:5">
      <c r="A640" s="20">
        <v>188</v>
      </c>
      <c r="B640" s="154" t="s">
        <v>887</v>
      </c>
      <c r="C640" s="151">
        <v>2011</v>
      </c>
      <c r="D640" s="164" t="s">
        <v>52</v>
      </c>
      <c r="E640" s="239">
        <v>87.84</v>
      </c>
    </row>
    <row r="641" spans="1:5">
      <c r="A641" s="20">
        <v>189</v>
      </c>
      <c r="B641" s="150" t="s">
        <v>887</v>
      </c>
      <c r="C641" s="151">
        <v>2011</v>
      </c>
      <c r="D641" s="164" t="s">
        <v>52</v>
      </c>
      <c r="E641" s="240">
        <v>91.5</v>
      </c>
    </row>
    <row r="642" spans="1:5">
      <c r="A642" s="20">
        <v>190</v>
      </c>
      <c r="B642" s="154" t="s">
        <v>946</v>
      </c>
      <c r="C642" s="151">
        <v>2011</v>
      </c>
      <c r="D642" s="164" t="s">
        <v>52</v>
      </c>
      <c r="E642" s="239">
        <v>1760</v>
      </c>
    </row>
    <row r="643" spans="1:5">
      <c r="A643" s="20">
        <v>191</v>
      </c>
      <c r="B643" s="150" t="s">
        <v>889</v>
      </c>
      <c r="C643" s="151">
        <v>2014</v>
      </c>
      <c r="D643" s="164" t="s">
        <v>52</v>
      </c>
      <c r="E643" s="240">
        <v>83.64</v>
      </c>
    </row>
    <row r="644" spans="1:5">
      <c r="A644" s="20">
        <v>192</v>
      </c>
      <c r="B644" s="154" t="s">
        <v>889</v>
      </c>
      <c r="C644" s="151">
        <v>2014</v>
      </c>
      <c r="D644" s="164" t="s">
        <v>52</v>
      </c>
      <c r="E644" s="239">
        <v>83.64</v>
      </c>
    </row>
    <row r="645" spans="1:5">
      <c r="A645" s="20">
        <v>193</v>
      </c>
      <c r="B645" s="150" t="s">
        <v>887</v>
      </c>
      <c r="C645" s="151">
        <v>2011</v>
      </c>
      <c r="D645" s="164" t="s">
        <v>52</v>
      </c>
      <c r="E645" s="240">
        <v>91.5</v>
      </c>
    </row>
    <row r="646" spans="1:5">
      <c r="A646" s="20">
        <v>194</v>
      </c>
      <c r="B646" s="154" t="s">
        <v>887</v>
      </c>
      <c r="C646" s="151">
        <v>2011</v>
      </c>
      <c r="D646" s="164" t="s">
        <v>52</v>
      </c>
      <c r="E646" s="239">
        <v>91.5</v>
      </c>
    </row>
    <row r="647" spans="1:5">
      <c r="A647" s="20">
        <v>195</v>
      </c>
      <c r="B647" s="150" t="s">
        <v>887</v>
      </c>
      <c r="C647" s="151">
        <v>2011</v>
      </c>
      <c r="D647" s="164" t="s">
        <v>52</v>
      </c>
      <c r="E647" s="240">
        <v>91.5</v>
      </c>
    </row>
    <row r="648" spans="1:5">
      <c r="A648" s="20">
        <v>196</v>
      </c>
      <c r="B648" s="154" t="s">
        <v>887</v>
      </c>
      <c r="C648" s="151">
        <v>2011</v>
      </c>
      <c r="D648" s="164" t="s">
        <v>52</v>
      </c>
      <c r="E648" s="239">
        <v>91.5</v>
      </c>
    </row>
    <row r="649" spans="1:5">
      <c r="A649" s="20">
        <v>197</v>
      </c>
      <c r="B649" s="150" t="s">
        <v>887</v>
      </c>
      <c r="C649" s="151">
        <v>2011</v>
      </c>
      <c r="D649" s="164" t="s">
        <v>52</v>
      </c>
      <c r="E649" s="240">
        <v>91.5</v>
      </c>
    </row>
    <row r="650" spans="1:5">
      <c r="A650" s="20">
        <v>198</v>
      </c>
      <c r="B650" s="154" t="s">
        <v>887</v>
      </c>
      <c r="C650" s="151">
        <v>2011</v>
      </c>
      <c r="D650" s="164" t="s">
        <v>52</v>
      </c>
      <c r="E650" s="239">
        <v>91.5</v>
      </c>
    </row>
    <row r="651" spans="1:5">
      <c r="A651" s="20">
        <v>199</v>
      </c>
      <c r="B651" s="150" t="s">
        <v>887</v>
      </c>
      <c r="C651" s="151">
        <v>2011</v>
      </c>
      <c r="D651" s="164" t="s">
        <v>52</v>
      </c>
      <c r="E651" s="240">
        <v>91.5</v>
      </c>
    </row>
    <row r="652" spans="1:5">
      <c r="A652" s="20">
        <v>200</v>
      </c>
      <c r="B652" s="154" t="s">
        <v>887</v>
      </c>
      <c r="C652" s="151">
        <v>2011</v>
      </c>
      <c r="D652" s="164" t="s">
        <v>52</v>
      </c>
      <c r="E652" s="239">
        <v>121.7</v>
      </c>
    </row>
    <row r="653" spans="1:5">
      <c r="A653" s="20">
        <v>201</v>
      </c>
      <c r="B653" s="150" t="s">
        <v>887</v>
      </c>
      <c r="C653" s="151">
        <v>2012</v>
      </c>
      <c r="D653" s="164" t="s">
        <v>52</v>
      </c>
      <c r="E653" s="240">
        <v>97</v>
      </c>
    </row>
    <row r="654" spans="1:5">
      <c r="A654" s="20">
        <v>202</v>
      </c>
      <c r="B654" s="154" t="s">
        <v>884</v>
      </c>
      <c r="C654" s="151">
        <v>2013</v>
      </c>
      <c r="D654" s="164" t="s">
        <v>52</v>
      </c>
      <c r="E654" s="239">
        <v>85.05</v>
      </c>
    </row>
    <row r="655" spans="1:5">
      <c r="A655" s="20">
        <v>203</v>
      </c>
      <c r="B655" s="150" t="s">
        <v>904</v>
      </c>
      <c r="C655" s="151">
        <v>2011</v>
      </c>
      <c r="D655" s="164" t="s">
        <v>52</v>
      </c>
      <c r="E655" s="240">
        <v>61</v>
      </c>
    </row>
    <row r="656" spans="1:5">
      <c r="A656" s="20">
        <v>204</v>
      </c>
      <c r="B656" s="154" t="s">
        <v>894</v>
      </c>
      <c r="C656" s="151">
        <v>2011</v>
      </c>
      <c r="D656" s="164" t="s">
        <v>52</v>
      </c>
      <c r="E656" s="239">
        <v>121.4</v>
      </c>
    </row>
    <row r="657" spans="1:5">
      <c r="A657" s="20">
        <v>205</v>
      </c>
      <c r="B657" s="150" t="s">
        <v>886</v>
      </c>
      <c r="C657" s="151">
        <v>2011</v>
      </c>
      <c r="D657" s="164" t="s">
        <v>52</v>
      </c>
      <c r="E657" s="240">
        <v>121.7</v>
      </c>
    </row>
    <row r="658" spans="1:5">
      <c r="A658" s="20">
        <v>206</v>
      </c>
      <c r="B658" s="154" t="s">
        <v>886</v>
      </c>
      <c r="C658" s="151">
        <v>2011</v>
      </c>
      <c r="D658" s="164" t="s">
        <v>52</v>
      </c>
      <c r="E658" s="239">
        <v>121.7</v>
      </c>
    </row>
    <row r="659" spans="1:5">
      <c r="A659" s="20">
        <v>207</v>
      </c>
      <c r="B659" s="154" t="s">
        <v>887</v>
      </c>
      <c r="C659" s="151">
        <v>2011</v>
      </c>
      <c r="D659" s="164" t="s">
        <v>52</v>
      </c>
      <c r="E659" s="239">
        <v>121.7</v>
      </c>
    </row>
    <row r="660" spans="1:5">
      <c r="A660" s="20">
        <v>208</v>
      </c>
      <c r="B660" s="150" t="s">
        <v>3505</v>
      </c>
      <c r="C660" s="151">
        <v>2010</v>
      </c>
      <c r="D660" s="164" t="s">
        <v>52</v>
      </c>
      <c r="E660" s="240">
        <v>18727</v>
      </c>
    </row>
    <row r="661" spans="1:5">
      <c r="A661" s="20">
        <v>209</v>
      </c>
      <c r="B661" s="150" t="s">
        <v>3506</v>
      </c>
      <c r="C661" s="151">
        <v>2010</v>
      </c>
      <c r="D661" s="164" t="s">
        <v>52</v>
      </c>
      <c r="E661" s="240">
        <v>17080</v>
      </c>
    </row>
    <row r="662" spans="1:5">
      <c r="A662" s="20">
        <v>210</v>
      </c>
      <c r="B662" s="154" t="s">
        <v>3506</v>
      </c>
      <c r="C662" s="151">
        <v>2010</v>
      </c>
      <c r="D662" s="164" t="s">
        <v>52</v>
      </c>
      <c r="E662" s="239">
        <v>17080</v>
      </c>
    </row>
    <row r="663" spans="1:5">
      <c r="A663" s="20">
        <v>211</v>
      </c>
      <c r="B663" s="150" t="s">
        <v>3506</v>
      </c>
      <c r="C663" s="151">
        <v>2010</v>
      </c>
      <c r="D663" s="164" t="s">
        <v>52</v>
      </c>
      <c r="E663" s="240">
        <v>17080</v>
      </c>
    </row>
    <row r="664" spans="1:5">
      <c r="A664" s="20">
        <v>212</v>
      </c>
      <c r="B664" s="154" t="s">
        <v>3506</v>
      </c>
      <c r="C664" s="151">
        <v>2010</v>
      </c>
      <c r="D664" s="164" t="s">
        <v>52</v>
      </c>
      <c r="E664" s="239">
        <v>17080</v>
      </c>
    </row>
    <row r="665" spans="1:5">
      <c r="A665" s="20">
        <v>213</v>
      </c>
      <c r="B665" s="150" t="s">
        <v>3506</v>
      </c>
      <c r="C665" s="151">
        <v>2010</v>
      </c>
      <c r="D665" s="164" t="s">
        <v>52</v>
      </c>
      <c r="E665" s="240">
        <v>17080</v>
      </c>
    </row>
    <row r="666" spans="1:5">
      <c r="A666" s="20">
        <v>214</v>
      </c>
      <c r="B666" s="154" t="s">
        <v>3507</v>
      </c>
      <c r="C666" s="151">
        <v>2010</v>
      </c>
      <c r="D666" s="164" t="s">
        <v>52</v>
      </c>
      <c r="E666" s="239">
        <v>32330</v>
      </c>
    </row>
    <row r="667" spans="1:5">
      <c r="A667" s="20">
        <v>215</v>
      </c>
      <c r="B667" s="150" t="s">
        <v>3508</v>
      </c>
      <c r="C667" s="151">
        <v>2010</v>
      </c>
      <c r="D667" s="164" t="s">
        <v>52</v>
      </c>
      <c r="E667" s="240">
        <v>32330</v>
      </c>
    </row>
    <row r="668" spans="1:5">
      <c r="A668" s="20">
        <v>216</v>
      </c>
      <c r="B668" s="154" t="s">
        <v>3509</v>
      </c>
      <c r="C668" s="151">
        <v>2010</v>
      </c>
      <c r="D668" s="164" t="s">
        <v>52</v>
      </c>
      <c r="E668" s="239">
        <v>3249.86</v>
      </c>
    </row>
    <row r="669" spans="1:5">
      <c r="A669" s="20">
        <v>217</v>
      </c>
      <c r="B669" s="150" t="s">
        <v>761</v>
      </c>
      <c r="C669" s="151">
        <v>2010</v>
      </c>
      <c r="D669" s="164" t="s">
        <v>52</v>
      </c>
      <c r="E669" s="240">
        <v>4127.26</v>
      </c>
    </row>
    <row r="670" spans="1:5">
      <c r="A670" s="20">
        <v>218</v>
      </c>
      <c r="B670" s="154" t="s">
        <v>239</v>
      </c>
      <c r="C670" s="154">
        <v>2010</v>
      </c>
      <c r="D670" s="164" t="s">
        <v>52</v>
      </c>
      <c r="E670" s="239">
        <v>6280.56</v>
      </c>
    </row>
    <row r="671" spans="1:5">
      <c r="A671" s="20">
        <v>219</v>
      </c>
      <c r="B671" s="154" t="s">
        <v>239</v>
      </c>
      <c r="C671" s="151">
        <v>2010</v>
      </c>
      <c r="D671" s="164" t="s">
        <v>52</v>
      </c>
      <c r="E671" s="239">
        <v>6880.8</v>
      </c>
    </row>
    <row r="672" spans="1:5">
      <c r="A672" s="20">
        <v>220</v>
      </c>
      <c r="B672" s="150" t="s">
        <v>239</v>
      </c>
      <c r="C672" s="151">
        <v>2010</v>
      </c>
      <c r="D672" s="164" t="s">
        <v>52</v>
      </c>
      <c r="E672" s="240">
        <v>3932.06</v>
      </c>
    </row>
    <row r="673" spans="1:5">
      <c r="A673" s="20">
        <v>221</v>
      </c>
      <c r="B673" s="154" t="s">
        <v>239</v>
      </c>
      <c r="C673" s="154">
        <v>2010</v>
      </c>
      <c r="D673" s="164" t="s">
        <v>52</v>
      </c>
      <c r="E673" s="239">
        <v>4127.26</v>
      </c>
    </row>
    <row r="674" spans="1:5">
      <c r="A674" s="20">
        <v>222</v>
      </c>
      <c r="B674" s="150" t="s">
        <v>239</v>
      </c>
      <c r="C674" s="151">
        <v>2010</v>
      </c>
      <c r="D674" s="164" t="s">
        <v>52</v>
      </c>
      <c r="E674" s="240">
        <v>4127.26</v>
      </c>
    </row>
    <row r="675" spans="1:5">
      <c r="A675" s="20">
        <v>223</v>
      </c>
      <c r="B675" s="154" t="s">
        <v>239</v>
      </c>
      <c r="C675" s="151">
        <v>2010</v>
      </c>
      <c r="D675" s="164" t="s">
        <v>52</v>
      </c>
      <c r="E675" s="239">
        <v>4727.5</v>
      </c>
    </row>
    <row r="676" spans="1:5">
      <c r="A676" s="20">
        <v>224</v>
      </c>
      <c r="B676" s="150" t="s">
        <v>876</v>
      </c>
      <c r="C676" s="151">
        <v>2010</v>
      </c>
      <c r="D676" s="164" t="s">
        <v>52</v>
      </c>
      <c r="E676" s="240">
        <v>3932.06</v>
      </c>
    </row>
    <row r="677" spans="1:5">
      <c r="A677" s="20">
        <v>225</v>
      </c>
      <c r="B677" s="154" t="s">
        <v>876</v>
      </c>
      <c r="C677" s="151">
        <v>2010</v>
      </c>
      <c r="D677" s="164" t="s">
        <v>52</v>
      </c>
      <c r="E677" s="239">
        <v>600.24</v>
      </c>
    </row>
    <row r="678" spans="1:5">
      <c r="A678" s="20">
        <v>226</v>
      </c>
      <c r="B678" s="150" t="s">
        <v>3510</v>
      </c>
      <c r="C678" s="151">
        <v>2010</v>
      </c>
      <c r="D678" s="164" t="s">
        <v>52</v>
      </c>
      <c r="E678" s="240">
        <v>11701.02</v>
      </c>
    </row>
    <row r="679" spans="1:5">
      <c r="A679" s="20">
        <v>227</v>
      </c>
      <c r="B679" s="154" t="s">
        <v>876</v>
      </c>
      <c r="C679" s="151">
        <v>2010</v>
      </c>
      <c r="D679" s="164" t="s">
        <v>52</v>
      </c>
      <c r="E679" s="239">
        <v>600.24</v>
      </c>
    </row>
    <row r="680" spans="1:5">
      <c r="A680" s="20">
        <v>228</v>
      </c>
      <c r="B680" s="150" t="s">
        <v>876</v>
      </c>
      <c r="C680" s="151">
        <v>2010</v>
      </c>
      <c r="D680" s="164" t="s">
        <v>52</v>
      </c>
      <c r="E680" s="240">
        <v>600.24</v>
      </c>
    </row>
    <row r="681" spans="1:5">
      <c r="A681" s="20">
        <v>229</v>
      </c>
      <c r="B681" s="154" t="s">
        <v>876</v>
      </c>
      <c r="C681" s="151">
        <v>2010</v>
      </c>
      <c r="D681" s="164" t="s">
        <v>52</v>
      </c>
      <c r="E681" s="239">
        <v>600.24</v>
      </c>
    </row>
    <row r="682" spans="1:5">
      <c r="A682" s="20">
        <v>230</v>
      </c>
      <c r="B682" s="150" t="s">
        <v>876</v>
      </c>
      <c r="C682" s="151">
        <v>2010</v>
      </c>
      <c r="D682" s="164" t="s">
        <v>52</v>
      </c>
      <c r="E682" s="240">
        <v>600.24</v>
      </c>
    </row>
    <row r="683" spans="1:5">
      <c r="A683" s="20">
        <v>231</v>
      </c>
      <c r="B683" s="154" t="s">
        <v>876</v>
      </c>
      <c r="C683" s="151">
        <v>2010</v>
      </c>
      <c r="D683" s="164" t="s">
        <v>52</v>
      </c>
      <c r="E683" s="239">
        <v>600.24</v>
      </c>
    </row>
    <row r="684" spans="1:5">
      <c r="A684" s="20">
        <v>232</v>
      </c>
      <c r="B684" s="150" t="s">
        <v>239</v>
      </c>
      <c r="C684" s="151">
        <v>2010</v>
      </c>
      <c r="D684" s="164" t="s">
        <v>52</v>
      </c>
      <c r="E684" s="240">
        <v>4127.26</v>
      </c>
    </row>
    <row r="685" spans="1:5">
      <c r="A685" s="20">
        <v>233</v>
      </c>
      <c r="B685" s="154" t="s">
        <v>3511</v>
      </c>
      <c r="C685" s="151">
        <v>2010</v>
      </c>
      <c r="D685" s="164" t="s">
        <v>52</v>
      </c>
      <c r="E685" s="239">
        <v>33621.980000000003</v>
      </c>
    </row>
    <row r="686" spans="1:5">
      <c r="A686" s="20">
        <v>234</v>
      </c>
      <c r="B686" s="150" t="s">
        <v>3512</v>
      </c>
      <c r="C686" s="151">
        <v>2010</v>
      </c>
      <c r="D686" s="164" t="s">
        <v>52</v>
      </c>
      <c r="E686" s="240">
        <v>30818.42</v>
      </c>
    </row>
    <row r="687" spans="1:5">
      <c r="A687" s="20">
        <v>235</v>
      </c>
      <c r="B687" s="154" t="s">
        <v>3513</v>
      </c>
      <c r="C687" s="151">
        <v>2010</v>
      </c>
      <c r="D687" s="164" t="s">
        <v>52</v>
      </c>
      <c r="E687" s="239">
        <v>3426.98</v>
      </c>
    </row>
    <row r="688" spans="1:5">
      <c r="A688" s="20">
        <v>236</v>
      </c>
      <c r="B688" s="150" t="s">
        <v>761</v>
      </c>
      <c r="C688" s="151">
        <v>2010</v>
      </c>
      <c r="D688" s="164" t="s">
        <v>52</v>
      </c>
      <c r="E688" s="240">
        <v>4127.26</v>
      </c>
    </row>
    <row r="689" spans="1:5">
      <c r="A689" s="20">
        <v>237</v>
      </c>
      <c r="B689" s="154" t="s">
        <v>761</v>
      </c>
      <c r="C689" s="151">
        <v>2010</v>
      </c>
      <c r="D689" s="164" t="s">
        <v>52</v>
      </c>
      <c r="E689" s="239">
        <v>4127.26</v>
      </c>
    </row>
    <row r="690" spans="1:5">
      <c r="A690" s="20">
        <v>238</v>
      </c>
      <c r="B690" s="154" t="s">
        <v>761</v>
      </c>
      <c r="C690" s="151">
        <v>2010</v>
      </c>
      <c r="D690" s="164" t="s">
        <v>52</v>
      </c>
      <c r="E690" s="239">
        <v>4127.26</v>
      </c>
    </row>
    <row r="691" spans="1:5">
      <c r="A691" s="20">
        <v>239</v>
      </c>
      <c r="B691" s="154" t="s">
        <v>761</v>
      </c>
      <c r="C691" s="151">
        <v>2010</v>
      </c>
      <c r="D691" s="164" t="s">
        <v>52</v>
      </c>
      <c r="E691" s="239">
        <v>4727.5</v>
      </c>
    </row>
    <row r="692" spans="1:5">
      <c r="A692" s="20">
        <v>240</v>
      </c>
      <c r="B692" s="150" t="s">
        <v>761</v>
      </c>
      <c r="C692" s="151">
        <v>2010</v>
      </c>
      <c r="D692" s="164" t="s">
        <v>52</v>
      </c>
      <c r="E692" s="240">
        <v>4127.26</v>
      </c>
    </row>
    <row r="693" spans="1:5">
      <c r="A693" s="20">
        <v>241</v>
      </c>
      <c r="B693" s="154" t="s">
        <v>761</v>
      </c>
      <c r="C693" s="151">
        <v>2010</v>
      </c>
      <c r="D693" s="164" t="s">
        <v>52</v>
      </c>
      <c r="E693" s="239">
        <v>9006.0400000000009</v>
      </c>
    </row>
    <row r="694" spans="1:5">
      <c r="A694" s="20">
        <v>242</v>
      </c>
      <c r="B694" s="150" t="s">
        <v>761</v>
      </c>
      <c r="C694" s="151">
        <v>2010</v>
      </c>
      <c r="D694" s="164" t="s">
        <v>52</v>
      </c>
      <c r="E694" s="240">
        <v>4727.5</v>
      </c>
    </row>
    <row r="695" spans="1:5">
      <c r="A695" s="20">
        <v>243</v>
      </c>
      <c r="B695" s="154" t="s">
        <v>761</v>
      </c>
      <c r="C695" s="151">
        <v>2010</v>
      </c>
      <c r="D695" s="164" t="s">
        <v>52</v>
      </c>
      <c r="E695" s="239">
        <v>8398.48</v>
      </c>
    </row>
    <row r="696" spans="1:5">
      <c r="A696" s="20">
        <v>244</v>
      </c>
      <c r="B696" s="150" t="s">
        <v>761</v>
      </c>
      <c r="C696" s="151">
        <v>2010</v>
      </c>
      <c r="D696" s="164" t="s">
        <v>52</v>
      </c>
      <c r="E696" s="240">
        <v>4127.26</v>
      </c>
    </row>
    <row r="697" spans="1:5">
      <c r="A697" s="20">
        <v>245</v>
      </c>
      <c r="B697" s="154" t="s">
        <v>761</v>
      </c>
      <c r="C697" s="151">
        <v>2010</v>
      </c>
      <c r="D697" s="164" t="s">
        <v>52</v>
      </c>
      <c r="E697" s="239">
        <v>4127.26</v>
      </c>
    </row>
    <row r="698" spans="1:5">
      <c r="A698" s="20">
        <v>246</v>
      </c>
      <c r="B698" s="150" t="s">
        <v>761</v>
      </c>
      <c r="C698" s="151">
        <v>2010</v>
      </c>
      <c r="D698" s="164" t="s">
        <v>52</v>
      </c>
      <c r="E698" s="240">
        <v>4127.26</v>
      </c>
    </row>
    <row r="699" spans="1:5">
      <c r="A699" s="20">
        <v>247</v>
      </c>
      <c r="B699" s="154" t="s">
        <v>761</v>
      </c>
      <c r="C699" s="151">
        <v>2010</v>
      </c>
      <c r="D699" s="164" t="s">
        <v>52</v>
      </c>
      <c r="E699" s="239">
        <v>4127.26</v>
      </c>
    </row>
    <row r="700" spans="1:5">
      <c r="A700" s="20">
        <v>248</v>
      </c>
      <c r="B700" s="150" t="s">
        <v>761</v>
      </c>
      <c r="C700" s="151">
        <v>2010</v>
      </c>
      <c r="D700" s="164" t="s">
        <v>52</v>
      </c>
      <c r="E700" s="240">
        <v>4127.26</v>
      </c>
    </row>
    <row r="701" spans="1:5">
      <c r="A701" s="20">
        <v>249</v>
      </c>
      <c r="B701" s="154" t="s">
        <v>761</v>
      </c>
      <c r="C701" s="151">
        <v>2010</v>
      </c>
      <c r="D701" s="164" t="s">
        <v>52</v>
      </c>
      <c r="E701" s="239">
        <v>4127.26</v>
      </c>
    </row>
    <row r="702" spans="1:5">
      <c r="A702" s="20">
        <v>250</v>
      </c>
      <c r="B702" s="150" t="s">
        <v>761</v>
      </c>
      <c r="C702" s="151">
        <v>2010</v>
      </c>
      <c r="D702" s="164" t="s">
        <v>52</v>
      </c>
      <c r="E702" s="240">
        <v>4127.26</v>
      </c>
    </row>
    <row r="703" spans="1:5">
      <c r="A703" s="20">
        <v>251</v>
      </c>
      <c r="B703" s="154" t="s">
        <v>761</v>
      </c>
      <c r="C703" s="151">
        <v>2010</v>
      </c>
      <c r="D703" s="164" t="s">
        <v>52</v>
      </c>
      <c r="E703" s="239">
        <v>4727.5</v>
      </c>
    </row>
    <row r="704" spans="1:5">
      <c r="A704" s="20">
        <v>252</v>
      </c>
      <c r="B704" s="150" t="s">
        <v>761</v>
      </c>
      <c r="C704" s="151">
        <v>2010</v>
      </c>
      <c r="D704" s="164" t="s">
        <v>52</v>
      </c>
      <c r="E704" s="240">
        <v>4127.26</v>
      </c>
    </row>
    <row r="705" spans="1:5">
      <c r="A705" s="20">
        <v>253</v>
      </c>
      <c r="B705" s="150" t="s">
        <v>761</v>
      </c>
      <c r="C705" s="151">
        <v>2010</v>
      </c>
      <c r="D705" s="164" t="s">
        <v>52</v>
      </c>
      <c r="E705" s="240">
        <v>4127.26</v>
      </c>
    </row>
    <row r="706" spans="1:5">
      <c r="A706" s="20">
        <v>254</v>
      </c>
      <c r="B706" s="154" t="s">
        <v>761</v>
      </c>
      <c r="C706" s="151">
        <v>2010</v>
      </c>
      <c r="D706" s="164" t="s">
        <v>52</v>
      </c>
      <c r="E706" s="239">
        <v>4127.26</v>
      </c>
    </row>
    <row r="707" spans="1:5">
      <c r="A707" s="20">
        <v>255</v>
      </c>
      <c r="B707" s="154" t="s">
        <v>761</v>
      </c>
      <c r="C707" s="151">
        <v>2010</v>
      </c>
      <c r="D707" s="164" t="s">
        <v>52</v>
      </c>
      <c r="E707" s="239">
        <v>4127.26</v>
      </c>
    </row>
    <row r="708" spans="1:5">
      <c r="A708" s="20">
        <v>256</v>
      </c>
      <c r="B708" s="154" t="s">
        <v>761</v>
      </c>
      <c r="C708" s="151">
        <v>2010</v>
      </c>
      <c r="D708" s="164" t="s">
        <v>52</v>
      </c>
      <c r="E708" s="239">
        <v>4127.26</v>
      </c>
    </row>
    <row r="709" spans="1:5">
      <c r="A709" s="20">
        <v>257</v>
      </c>
      <c r="B709" s="150" t="s">
        <v>761</v>
      </c>
      <c r="C709" s="151">
        <v>2010</v>
      </c>
      <c r="D709" s="164" t="s">
        <v>52</v>
      </c>
      <c r="E709" s="240">
        <v>4127.26</v>
      </c>
    </row>
    <row r="710" spans="1:5">
      <c r="A710" s="20">
        <v>258</v>
      </c>
      <c r="B710" s="154" t="s">
        <v>761</v>
      </c>
      <c r="C710" s="151">
        <v>2010</v>
      </c>
      <c r="D710" s="164" t="s">
        <v>52</v>
      </c>
      <c r="E710" s="239">
        <v>4127.26</v>
      </c>
    </row>
    <row r="711" spans="1:5">
      <c r="A711" s="20">
        <v>259</v>
      </c>
      <c r="B711" s="150" t="s">
        <v>761</v>
      </c>
      <c r="C711" s="151">
        <v>2010</v>
      </c>
      <c r="D711" s="164" t="s">
        <v>52</v>
      </c>
      <c r="E711" s="240">
        <v>4127.26</v>
      </c>
    </row>
    <row r="712" spans="1:5">
      <c r="A712" s="20">
        <v>260</v>
      </c>
      <c r="B712" s="154" t="s">
        <v>761</v>
      </c>
      <c r="C712" s="151">
        <v>2010</v>
      </c>
      <c r="D712" s="164" t="s">
        <v>52</v>
      </c>
      <c r="E712" s="239">
        <v>4727.5</v>
      </c>
    </row>
    <row r="713" spans="1:5">
      <c r="A713" s="20">
        <v>261</v>
      </c>
      <c r="B713" s="154" t="s">
        <v>761</v>
      </c>
      <c r="C713" s="151">
        <v>2010</v>
      </c>
      <c r="D713" s="164" t="s">
        <v>52</v>
      </c>
      <c r="E713" s="239">
        <v>4127.26</v>
      </c>
    </row>
    <row r="714" spans="1:5">
      <c r="A714" s="20">
        <v>262</v>
      </c>
      <c r="B714" s="150" t="s">
        <v>761</v>
      </c>
      <c r="C714" s="151">
        <v>2010</v>
      </c>
      <c r="D714" s="164" t="s">
        <v>52</v>
      </c>
      <c r="E714" s="240">
        <v>4127.26</v>
      </c>
    </row>
    <row r="715" spans="1:5">
      <c r="A715" s="20">
        <v>263</v>
      </c>
      <c r="B715" s="154" t="s">
        <v>761</v>
      </c>
      <c r="C715" s="151">
        <v>2010</v>
      </c>
      <c r="D715" s="164" t="s">
        <v>52</v>
      </c>
      <c r="E715" s="239">
        <v>4727.5</v>
      </c>
    </row>
    <row r="716" spans="1:5">
      <c r="A716" s="20">
        <v>264</v>
      </c>
      <c r="B716" s="154" t="s">
        <v>761</v>
      </c>
      <c r="C716" s="151">
        <v>2010</v>
      </c>
      <c r="D716" s="164" t="s">
        <v>52</v>
      </c>
      <c r="E716" s="239">
        <v>4127.26</v>
      </c>
    </row>
    <row r="717" spans="1:5">
      <c r="A717" s="20">
        <v>265</v>
      </c>
      <c r="B717" s="150" t="s">
        <v>761</v>
      </c>
      <c r="C717" s="151">
        <v>2010</v>
      </c>
      <c r="D717" s="164" t="s">
        <v>52</v>
      </c>
      <c r="E717" s="240">
        <v>4127.26</v>
      </c>
    </row>
    <row r="718" spans="1:5">
      <c r="A718" s="20">
        <v>266</v>
      </c>
      <c r="B718" s="154" t="s">
        <v>761</v>
      </c>
      <c r="C718" s="151">
        <v>2010</v>
      </c>
      <c r="D718" s="164" t="s">
        <v>52</v>
      </c>
      <c r="E718" s="239">
        <v>4727.5</v>
      </c>
    </row>
    <row r="719" spans="1:5">
      <c r="A719" s="20">
        <v>267</v>
      </c>
      <c r="B719" s="150" t="s">
        <v>761</v>
      </c>
      <c r="C719" s="154">
        <v>2010</v>
      </c>
      <c r="D719" s="164" t="s">
        <v>52</v>
      </c>
      <c r="E719" s="240">
        <v>4127.26</v>
      </c>
    </row>
    <row r="720" spans="1:5">
      <c r="A720" s="20">
        <v>268</v>
      </c>
      <c r="B720" s="154" t="s">
        <v>761</v>
      </c>
      <c r="C720" s="154">
        <v>2010</v>
      </c>
      <c r="D720" s="164" t="s">
        <v>52</v>
      </c>
      <c r="E720" s="239">
        <v>4127.26</v>
      </c>
    </row>
    <row r="721" spans="1:5">
      <c r="A721" s="20">
        <v>269</v>
      </c>
      <c r="B721" s="154" t="s">
        <v>761</v>
      </c>
      <c r="C721" s="154">
        <v>2010</v>
      </c>
      <c r="D721" s="164" t="s">
        <v>52</v>
      </c>
      <c r="E721" s="239">
        <v>4127.26</v>
      </c>
    </row>
    <row r="722" spans="1:5">
      <c r="A722" s="20">
        <v>270</v>
      </c>
      <c r="B722" s="150" t="s">
        <v>761</v>
      </c>
      <c r="C722" s="151">
        <v>2010</v>
      </c>
      <c r="D722" s="164" t="s">
        <v>52</v>
      </c>
      <c r="E722" s="240">
        <v>4127.26</v>
      </c>
    </row>
    <row r="723" spans="1:5">
      <c r="A723" s="20">
        <v>271</v>
      </c>
      <c r="B723" s="150" t="s">
        <v>761</v>
      </c>
      <c r="C723" s="151">
        <v>2010</v>
      </c>
      <c r="D723" s="164" t="s">
        <v>52</v>
      </c>
      <c r="E723" s="240">
        <v>4127.26</v>
      </c>
    </row>
    <row r="724" spans="1:5">
      <c r="A724" s="20">
        <v>272</v>
      </c>
      <c r="B724" s="150" t="s">
        <v>761</v>
      </c>
      <c r="C724" s="151">
        <v>2010</v>
      </c>
      <c r="D724" s="164" t="s">
        <v>52</v>
      </c>
      <c r="E724" s="240">
        <v>4127.26</v>
      </c>
    </row>
    <row r="725" spans="1:5">
      <c r="A725" s="20">
        <v>273</v>
      </c>
      <c r="B725" s="154" t="s">
        <v>761</v>
      </c>
      <c r="C725" s="151">
        <v>2010</v>
      </c>
      <c r="D725" s="164" t="s">
        <v>52</v>
      </c>
      <c r="E725" s="239">
        <v>9006.0400000000009</v>
      </c>
    </row>
    <row r="726" spans="1:5">
      <c r="A726" s="20">
        <v>274</v>
      </c>
      <c r="B726" s="150" t="s">
        <v>761</v>
      </c>
      <c r="C726" s="154">
        <v>2010</v>
      </c>
      <c r="D726" s="164" t="s">
        <v>52</v>
      </c>
      <c r="E726" s="240">
        <v>4127.26</v>
      </c>
    </row>
    <row r="727" spans="1:5">
      <c r="A727" s="20">
        <v>275</v>
      </c>
      <c r="B727" s="154" t="s">
        <v>761</v>
      </c>
      <c r="C727" s="154">
        <v>2010</v>
      </c>
      <c r="D727" s="164" t="s">
        <v>52</v>
      </c>
      <c r="E727" s="239">
        <v>4127.26</v>
      </c>
    </row>
    <row r="728" spans="1:5">
      <c r="A728" s="20">
        <v>276</v>
      </c>
      <c r="B728" s="150" t="s">
        <v>761</v>
      </c>
      <c r="C728" s="151">
        <v>2010</v>
      </c>
      <c r="D728" s="164" t="s">
        <v>52</v>
      </c>
      <c r="E728" s="240">
        <v>4127.26</v>
      </c>
    </row>
    <row r="729" spans="1:5">
      <c r="A729" s="20">
        <v>277</v>
      </c>
      <c r="B729" s="154" t="s">
        <v>263</v>
      </c>
      <c r="C729" s="151">
        <v>2010</v>
      </c>
      <c r="D729" s="164" t="s">
        <v>52</v>
      </c>
      <c r="E729" s="239">
        <v>600.24</v>
      </c>
    </row>
    <row r="730" spans="1:5">
      <c r="A730" s="20">
        <v>278</v>
      </c>
      <c r="B730" s="154" t="s">
        <v>761</v>
      </c>
      <c r="C730" s="151">
        <v>2010</v>
      </c>
      <c r="D730" s="164" t="s">
        <v>52</v>
      </c>
      <c r="E730" s="239">
        <v>4127.26</v>
      </c>
    </row>
    <row r="731" spans="1:5">
      <c r="A731" s="20">
        <v>279</v>
      </c>
      <c r="B731" s="150" t="s">
        <v>761</v>
      </c>
      <c r="C731" s="151">
        <v>2010</v>
      </c>
      <c r="D731" s="164" t="s">
        <v>52</v>
      </c>
      <c r="E731" s="240">
        <v>4127.26</v>
      </c>
    </row>
    <row r="732" spans="1:5">
      <c r="A732" s="20">
        <v>280</v>
      </c>
      <c r="B732" s="150" t="s">
        <v>761</v>
      </c>
      <c r="C732" s="151">
        <v>2010</v>
      </c>
      <c r="D732" s="164" t="s">
        <v>52</v>
      </c>
      <c r="E732" s="240">
        <v>4127.26</v>
      </c>
    </row>
    <row r="733" spans="1:5">
      <c r="A733" s="20">
        <v>281</v>
      </c>
      <c r="B733" s="154" t="s">
        <v>761</v>
      </c>
      <c r="C733" s="151">
        <v>2010</v>
      </c>
      <c r="D733" s="164" t="s">
        <v>52</v>
      </c>
      <c r="E733" s="239">
        <v>4127.26</v>
      </c>
    </row>
    <row r="734" spans="1:5">
      <c r="A734" s="20">
        <v>282</v>
      </c>
      <c r="B734" s="150" t="s">
        <v>761</v>
      </c>
      <c r="C734" s="151">
        <v>2010</v>
      </c>
      <c r="D734" s="164" t="s">
        <v>52</v>
      </c>
      <c r="E734" s="240">
        <v>4127.26</v>
      </c>
    </row>
    <row r="735" spans="1:5">
      <c r="A735" s="20">
        <v>283</v>
      </c>
      <c r="B735" s="154" t="s">
        <v>761</v>
      </c>
      <c r="C735" s="151">
        <v>2010</v>
      </c>
      <c r="D735" s="164" t="s">
        <v>52</v>
      </c>
      <c r="E735" s="239">
        <v>8385.06</v>
      </c>
    </row>
    <row r="736" spans="1:5">
      <c r="A736" s="20">
        <v>284</v>
      </c>
      <c r="B736" s="150" t="s">
        <v>761</v>
      </c>
      <c r="C736" s="151">
        <v>2010</v>
      </c>
      <c r="D736" s="164" t="s">
        <v>52</v>
      </c>
      <c r="E736" s="240">
        <v>4727.5</v>
      </c>
    </row>
    <row r="737" spans="1:5">
      <c r="A737" s="20">
        <v>285</v>
      </c>
      <c r="B737" s="154" t="s">
        <v>761</v>
      </c>
      <c r="C737" s="151">
        <v>2010</v>
      </c>
      <c r="D737" s="164" t="s">
        <v>52</v>
      </c>
      <c r="E737" s="239">
        <v>4127.26</v>
      </c>
    </row>
    <row r="738" spans="1:5">
      <c r="A738" s="20">
        <v>286</v>
      </c>
      <c r="B738" s="150" t="s">
        <v>761</v>
      </c>
      <c r="C738" s="151">
        <v>2010</v>
      </c>
      <c r="D738" s="164" t="s">
        <v>52</v>
      </c>
      <c r="E738" s="240">
        <v>4127.26</v>
      </c>
    </row>
    <row r="739" spans="1:5">
      <c r="A739" s="20">
        <v>287</v>
      </c>
      <c r="B739" s="154" t="s">
        <v>761</v>
      </c>
      <c r="C739" s="151">
        <v>2010</v>
      </c>
      <c r="D739" s="164" t="s">
        <v>52</v>
      </c>
      <c r="E739" s="239">
        <v>4127.26</v>
      </c>
    </row>
    <row r="740" spans="1:5">
      <c r="A740" s="20">
        <v>288</v>
      </c>
      <c r="B740" s="154" t="s">
        <v>761</v>
      </c>
      <c r="C740" s="151">
        <v>2010</v>
      </c>
      <c r="D740" s="164" t="s">
        <v>52</v>
      </c>
      <c r="E740" s="239">
        <v>4127.26</v>
      </c>
    </row>
    <row r="741" spans="1:5">
      <c r="A741" s="20">
        <v>289</v>
      </c>
      <c r="B741" s="150" t="s">
        <v>761</v>
      </c>
      <c r="C741" s="154">
        <v>2010</v>
      </c>
      <c r="D741" s="164" t="s">
        <v>52</v>
      </c>
      <c r="E741" s="240">
        <v>6304.96</v>
      </c>
    </row>
    <row r="742" spans="1:5">
      <c r="A742" s="20">
        <v>290</v>
      </c>
      <c r="B742" s="154" t="s">
        <v>761</v>
      </c>
      <c r="C742" s="151">
        <v>2010</v>
      </c>
      <c r="D742" s="164" t="s">
        <v>52</v>
      </c>
      <c r="E742" s="239">
        <v>4727.5</v>
      </c>
    </row>
    <row r="743" spans="1:5">
      <c r="A743" s="20">
        <v>291</v>
      </c>
      <c r="B743" s="150" t="s">
        <v>761</v>
      </c>
      <c r="C743" s="151">
        <v>2010</v>
      </c>
      <c r="D743" s="164" t="s">
        <v>52</v>
      </c>
      <c r="E743" s="240">
        <v>6311.06</v>
      </c>
    </row>
    <row r="744" spans="1:5">
      <c r="A744" s="20">
        <v>292</v>
      </c>
      <c r="B744" s="154" t="s">
        <v>761</v>
      </c>
      <c r="C744" s="151">
        <v>2010</v>
      </c>
      <c r="D744" s="164" t="s">
        <v>52</v>
      </c>
      <c r="E744" s="239">
        <v>6311.06</v>
      </c>
    </row>
    <row r="745" spans="1:5">
      <c r="A745" s="20">
        <v>293</v>
      </c>
      <c r="B745" s="150" t="s">
        <v>761</v>
      </c>
      <c r="C745" s="151">
        <v>2010</v>
      </c>
      <c r="D745" s="164" t="s">
        <v>52</v>
      </c>
      <c r="E745" s="240">
        <v>4127.26</v>
      </c>
    </row>
    <row r="746" spans="1:5">
      <c r="A746" s="20">
        <v>294</v>
      </c>
      <c r="B746" s="154" t="s">
        <v>761</v>
      </c>
      <c r="C746" s="151">
        <v>2010</v>
      </c>
      <c r="D746" s="164" t="s">
        <v>52</v>
      </c>
      <c r="E746" s="239">
        <v>4127.26</v>
      </c>
    </row>
    <row r="747" spans="1:5">
      <c r="A747" s="20">
        <v>295</v>
      </c>
      <c r="B747" s="150" t="s">
        <v>761</v>
      </c>
      <c r="C747" s="151">
        <v>2010</v>
      </c>
      <c r="D747" s="164" t="s">
        <v>52</v>
      </c>
      <c r="E747" s="240">
        <v>4127.26</v>
      </c>
    </row>
    <row r="748" spans="1:5">
      <c r="A748" s="20">
        <v>296</v>
      </c>
      <c r="B748" s="154" t="s">
        <v>761</v>
      </c>
      <c r="C748" s="154">
        <v>2010</v>
      </c>
      <c r="D748" s="164" t="s">
        <v>52</v>
      </c>
      <c r="E748" s="239">
        <v>6311.06</v>
      </c>
    </row>
    <row r="749" spans="1:5">
      <c r="A749" s="20">
        <v>297</v>
      </c>
      <c r="B749" s="150" t="s">
        <v>761</v>
      </c>
      <c r="C749" s="151">
        <v>2010</v>
      </c>
      <c r="D749" s="164" t="s">
        <v>52</v>
      </c>
      <c r="E749" s="240">
        <v>4127.26</v>
      </c>
    </row>
    <row r="750" spans="1:5">
      <c r="A750" s="20">
        <v>298</v>
      </c>
      <c r="B750" s="154" t="s">
        <v>761</v>
      </c>
      <c r="C750" s="151">
        <v>2010</v>
      </c>
      <c r="D750" s="164" t="s">
        <v>52</v>
      </c>
      <c r="E750" s="239">
        <v>4127.26</v>
      </c>
    </row>
    <row r="751" spans="1:5">
      <c r="A751" s="20">
        <v>299</v>
      </c>
      <c r="B751" s="150" t="s">
        <v>761</v>
      </c>
      <c r="C751" s="151">
        <v>2010</v>
      </c>
      <c r="D751" s="164" t="s">
        <v>52</v>
      </c>
      <c r="E751" s="240">
        <v>4127.26</v>
      </c>
    </row>
    <row r="752" spans="1:5">
      <c r="A752" s="20">
        <v>300</v>
      </c>
      <c r="B752" s="154" t="s">
        <v>761</v>
      </c>
      <c r="C752" s="151">
        <v>2010</v>
      </c>
      <c r="D752" s="164" t="s">
        <v>52</v>
      </c>
      <c r="E752" s="239">
        <v>9006.0400000000009</v>
      </c>
    </row>
    <row r="753" spans="1:5">
      <c r="A753" s="20">
        <v>301</v>
      </c>
      <c r="B753" s="150" t="s">
        <v>263</v>
      </c>
      <c r="C753" s="151">
        <v>2010</v>
      </c>
      <c r="D753" s="164" t="s">
        <v>52</v>
      </c>
      <c r="E753" s="240">
        <v>600.24</v>
      </c>
    </row>
    <row r="754" spans="1:5">
      <c r="A754" s="20">
        <v>302</v>
      </c>
      <c r="B754" s="154" t="s">
        <v>761</v>
      </c>
      <c r="C754" s="151">
        <v>2010</v>
      </c>
      <c r="D754" s="164" t="s">
        <v>52</v>
      </c>
      <c r="E754" s="239">
        <v>4127.26</v>
      </c>
    </row>
    <row r="755" spans="1:5">
      <c r="A755" s="20">
        <v>303</v>
      </c>
      <c r="B755" s="150" t="s">
        <v>761</v>
      </c>
      <c r="C755" s="151">
        <v>2010</v>
      </c>
      <c r="D755" s="164" t="s">
        <v>52</v>
      </c>
      <c r="E755" s="240">
        <v>4127.26</v>
      </c>
    </row>
    <row r="756" spans="1:5">
      <c r="A756" s="20">
        <v>304</v>
      </c>
      <c r="B756" s="154" t="s">
        <v>761</v>
      </c>
      <c r="C756" s="151">
        <v>2010</v>
      </c>
      <c r="D756" s="164" t="s">
        <v>52</v>
      </c>
      <c r="E756" s="239">
        <v>4127.26</v>
      </c>
    </row>
    <row r="757" spans="1:5">
      <c r="A757" s="20">
        <v>305</v>
      </c>
      <c r="B757" s="150" t="s">
        <v>3514</v>
      </c>
      <c r="C757" s="151">
        <v>2010</v>
      </c>
      <c r="D757" s="164" t="s">
        <v>52</v>
      </c>
      <c r="E757" s="240">
        <v>64050</v>
      </c>
    </row>
    <row r="758" spans="1:5">
      <c r="A758" s="20">
        <v>306</v>
      </c>
      <c r="B758" s="154" t="s">
        <v>293</v>
      </c>
      <c r="C758" s="151">
        <v>2010</v>
      </c>
      <c r="D758" s="164" t="s">
        <v>52</v>
      </c>
      <c r="E758" s="239">
        <v>2299.9</v>
      </c>
    </row>
    <row r="759" spans="1:5">
      <c r="A759" s="20">
        <v>307</v>
      </c>
      <c r="B759" s="154" t="s">
        <v>3515</v>
      </c>
      <c r="C759" s="151">
        <v>2010</v>
      </c>
      <c r="D759" s="164" t="s">
        <v>52</v>
      </c>
      <c r="E759" s="239">
        <v>9984.48</v>
      </c>
    </row>
    <row r="760" spans="1:5">
      <c r="A760" s="20">
        <v>308</v>
      </c>
      <c r="B760" s="150" t="s">
        <v>3516</v>
      </c>
      <c r="C760" s="151">
        <v>2010</v>
      </c>
      <c r="D760" s="164" t="s">
        <v>52</v>
      </c>
      <c r="E760" s="240">
        <v>4341.76</v>
      </c>
    </row>
    <row r="761" spans="1:5">
      <c r="A761" s="20">
        <v>309</v>
      </c>
      <c r="B761" s="154" t="s">
        <v>3517</v>
      </c>
      <c r="C761" s="151">
        <v>2010</v>
      </c>
      <c r="D761" s="164" t="s">
        <v>52</v>
      </c>
      <c r="E761" s="239">
        <v>5950</v>
      </c>
    </row>
    <row r="762" spans="1:5">
      <c r="A762" s="20">
        <v>310</v>
      </c>
      <c r="B762" s="150" t="s">
        <v>761</v>
      </c>
      <c r="C762" s="151">
        <v>2010</v>
      </c>
      <c r="D762" s="164" t="s">
        <v>52</v>
      </c>
      <c r="E762" s="240">
        <v>2693.76</v>
      </c>
    </row>
    <row r="763" spans="1:5">
      <c r="A763" s="20">
        <v>311</v>
      </c>
      <c r="B763" s="154" t="s">
        <v>761</v>
      </c>
      <c r="C763" s="151">
        <v>2010</v>
      </c>
      <c r="D763" s="164" t="s">
        <v>52</v>
      </c>
      <c r="E763" s="239">
        <v>2693.76</v>
      </c>
    </row>
    <row r="764" spans="1:5">
      <c r="A764" s="20">
        <v>312</v>
      </c>
      <c r="B764" s="150" t="s">
        <v>761</v>
      </c>
      <c r="C764" s="151">
        <v>2010</v>
      </c>
      <c r="D764" s="164" t="s">
        <v>52</v>
      </c>
      <c r="E764" s="240">
        <v>2693.76</v>
      </c>
    </row>
    <row r="765" spans="1:5">
      <c r="A765" s="20">
        <v>313</v>
      </c>
      <c r="B765" s="154" t="s">
        <v>3518</v>
      </c>
      <c r="C765" s="151">
        <v>2010</v>
      </c>
      <c r="D765" s="164" t="s">
        <v>52</v>
      </c>
      <c r="E765" s="239">
        <v>3073</v>
      </c>
    </row>
    <row r="766" spans="1:5">
      <c r="A766" s="20">
        <v>314</v>
      </c>
      <c r="B766" s="150" t="s">
        <v>3519</v>
      </c>
      <c r="C766" s="151">
        <v>2010</v>
      </c>
      <c r="D766" s="164" t="s">
        <v>52</v>
      </c>
      <c r="E766" s="240">
        <v>40504</v>
      </c>
    </row>
    <row r="767" spans="1:5">
      <c r="A767" s="20">
        <v>315</v>
      </c>
      <c r="B767" s="154" t="s">
        <v>3520</v>
      </c>
      <c r="C767" s="151">
        <v>2010</v>
      </c>
      <c r="D767" s="164" t="s">
        <v>52</v>
      </c>
      <c r="E767" s="239">
        <v>14762</v>
      </c>
    </row>
    <row r="768" spans="1:5">
      <c r="A768" s="20">
        <v>316</v>
      </c>
      <c r="B768" s="150" t="s">
        <v>3521</v>
      </c>
      <c r="C768" s="151">
        <v>2010</v>
      </c>
      <c r="D768" s="164" t="s">
        <v>52</v>
      </c>
      <c r="E768" s="240">
        <v>24188.94</v>
      </c>
    </row>
    <row r="769" spans="1:5">
      <c r="A769" s="20">
        <v>317</v>
      </c>
      <c r="B769" s="154" t="s">
        <v>761</v>
      </c>
      <c r="C769" s="151">
        <v>2010</v>
      </c>
      <c r="D769" s="164" t="s">
        <v>52</v>
      </c>
      <c r="E769" s="239">
        <v>3546.54</v>
      </c>
    </row>
    <row r="770" spans="1:5">
      <c r="A770" s="20">
        <v>318</v>
      </c>
      <c r="B770" s="150" t="s">
        <v>761</v>
      </c>
      <c r="C770" s="151">
        <v>2010</v>
      </c>
      <c r="D770" s="164" t="s">
        <v>52</v>
      </c>
      <c r="E770" s="240">
        <v>3546.54</v>
      </c>
    </row>
    <row r="771" spans="1:5">
      <c r="A771" s="20">
        <v>319</v>
      </c>
      <c r="B771" s="154" t="s">
        <v>761</v>
      </c>
      <c r="C771" s="151">
        <v>2010</v>
      </c>
      <c r="D771" s="164" t="s">
        <v>52</v>
      </c>
      <c r="E771" s="239">
        <v>3546.54</v>
      </c>
    </row>
    <row r="772" spans="1:5">
      <c r="A772" s="20">
        <v>320</v>
      </c>
      <c r="B772" s="150" t="s">
        <v>761</v>
      </c>
      <c r="C772" s="151">
        <v>2010</v>
      </c>
      <c r="D772" s="164" t="s">
        <v>52</v>
      </c>
      <c r="E772" s="240">
        <v>3546.54</v>
      </c>
    </row>
    <row r="773" spans="1:5">
      <c r="A773" s="20">
        <v>321</v>
      </c>
      <c r="B773" s="154" t="s">
        <v>761</v>
      </c>
      <c r="C773" s="151">
        <v>2010</v>
      </c>
      <c r="D773" s="164" t="s">
        <v>52</v>
      </c>
      <c r="E773" s="239">
        <v>3546.54</v>
      </c>
    </row>
    <row r="774" spans="1:5">
      <c r="A774" s="20">
        <v>322</v>
      </c>
      <c r="B774" s="150" t="s">
        <v>761</v>
      </c>
      <c r="C774" s="151">
        <v>2010</v>
      </c>
      <c r="D774" s="164" t="s">
        <v>52</v>
      </c>
      <c r="E774" s="240">
        <v>3546.54</v>
      </c>
    </row>
    <row r="775" spans="1:5">
      <c r="A775" s="20">
        <v>323</v>
      </c>
      <c r="B775" s="154" t="s">
        <v>761</v>
      </c>
      <c r="C775" s="151">
        <v>2010</v>
      </c>
      <c r="D775" s="164" t="s">
        <v>52</v>
      </c>
      <c r="E775" s="239">
        <v>3546.54</v>
      </c>
    </row>
    <row r="776" spans="1:5">
      <c r="A776" s="20">
        <v>324</v>
      </c>
      <c r="B776" s="150" t="s">
        <v>761</v>
      </c>
      <c r="C776" s="151">
        <v>2010</v>
      </c>
      <c r="D776" s="164" t="s">
        <v>52</v>
      </c>
      <c r="E776" s="240">
        <v>3546.54</v>
      </c>
    </row>
    <row r="777" spans="1:5">
      <c r="A777" s="20">
        <v>325</v>
      </c>
      <c r="B777" s="150" t="s">
        <v>761</v>
      </c>
      <c r="C777" s="151">
        <v>2010</v>
      </c>
      <c r="D777" s="164" t="s">
        <v>52</v>
      </c>
      <c r="E777" s="240">
        <v>3546.54</v>
      </c>
    </row>
    <row r="778" spans="1:5">
      <c r="A778" s="20">
        <v>326</v>
      </c>
      <c r="B778" s="154" t="s">
        <v>761</v>
      </c>
      <c r="C778" s="151">
        <v>2010</v>
      </c>
      <c r="D778" s="164" t="s">
        <v>52</v>
      </c>
      <c r="E778" s="239">
        <v>3546.54</v>
      </c>
    </row>
    <row r="779" spans="1:5">
      <c r="A779" s="20">
        <v>327</v>
      </c>
      <c r="B779" s="150" t="s">
        <v>761</v>
      </c>
      <c r="C779" s="151">
        <v>2010</v>
      </c>
      <c r="D779" s="164" t="s">
        <v>52</v>
      </c>
      <c r="E779" s="240">
        <v>3546.54</v>
      </c>
    </row>
    <row r="780" spans="1:5">
      <c r="A780" s="20">
        <v>328</v>
      </c>
      <c r="B780" s="150" t="s">
        <v>761</v>
      </c>
      <c r="C780" s="151">
        <v>2010</v>
      </c>
      <c r="D780" s="164" t="s">
        <v>52</v>
      </c>
      <c r="E780" s="240">
        <v>3546.54</v>
      </c>
    </row>
    <row r="781" spans="1:5">
      <c r="A781" s="20">
        <v>329</v>
      </c>
      <c r="B781" s="154" t="s">
        <v>761</v>
      </c>
      <c r="C781" s="151">
        <v>2010</v>
      </c>
      <c r="D781" s="164" t="s">
        <v>52</v>
      </c>
      <c r="E781" s="239">
        <v>3546.54</v>
      </c>
    </row>
    <row r="782" spans="1:5">
      <c r="A782" s="20">
        <v>330</v>
      </c>
      <c r="B782" s="150" t="s">
        <v>761</v>
      </c>
      <c r="C782" s="151">
        <v>2010</v>
      </c>
      <c r="D782" s="164" t="s">
        <v>52</v>
      </c>
      <c r="E782" s="239">
        <v>3546.54</v>
      </c>
    </row>
    <row r="783" spans="1:5">
      <c r="A783" s="20">
        <v>331</v>
      </c>
      <c r="B783" s="154" t="s">
        <v>761</v>
      </c>
      <c r="C783" s="151">
        <v>2010</v>
      </c>
      <c r="D783" s="164" t="s">
        <v>52</v>
      </c>
      <c r="E783" s="239">
        <v>3546.54</v>
      </c>
    </row>
    <row r="784" spans="1:5">
      <c r="A784" s="20">
        <v>332</v>
      </c>
      <c r="B784" s="150" t="s">
        <v>761</v>
      </c>
      <c r="C784" s="154">
        <v>2010</v>
      </c>
      <c r="D784" s="164" t="s">
        <v>52</v>
      </c>
      <c r="E784" s="240">
        <v>3546.54</v>
      </c>
    </row>
    <row r="785" spans="1:5">
      <c r="A785" s="20">
        <v>333</v>
      </c>
      <c r="B785" s="154" t="s">
        <v>761</v>
      </c>
      <c r="C785" s="151">
        <v>2010</v>
      </c>
      <c r="D785" s="164" t="s">
        <v>52</v>
      </c>
      <c r="E785" s="239">
        <v>3546.54</v>
      </c>
    </row>
    <row r="786" spans="1:5">
      <c r="A786" s="20">
        <v>334</v>
      </c>
      <c r="B786" s="154" t="s">
        <v>761</v>
      </c>
      <c r="C786" s="151">
        <v>2010</v>
      </c>
      <c r="D786" s="164" t="s">
        <v>52</v>
      </c>
      <c r="E786" s="239">
        <v>3546.54</v>
      </c>
    </row>
    <row r="787" spans="1:5">
      <c r="A787" s="20">
        <v>335</v>
      </c>
      <c r="B787" s="154" t="s">
        <v>761</v>
      </c>
      <c r="C787" s="151">
        <v>2010</v>
      </c>
      <c r="D787" s="164" t="s">
        <v>52</v>
      </c>
      <c r="E787" s="239">
        <v>3546.54</v>
      </c>
    </row>
    <row r="788" spans="1:5">
      <c r="A788" s="20">
        <v>336</v>
      </c>
      <c r="B788" s="150" t="s">
        <v>761</v>
      </c>
      <c r="C788" s="151">
        <v>2010</v>
      </c>
      <c r="D788" s="164" t="s">
        <v>52</v>
      </c>
      <c r="E788" s="240">
        <v>3546.54</v>
      </c>
    </row>
    <row r="789" spans="1:5">
      <c r="A789" s="20">
        <v>337</v>
      </c>
      <c r="B789" s="154" t="s">
        <v>761</v>
      </c>
      <c r="C789" s="151">
        <v>2010</v>
      </c>
      <c r="D789" s="164" t="s">
        <v>52</v>
      </c>
      <c r="E789" s="239">
        <v>3546.54</v>
      </c>
    </row>
    <row r="790" spans="1:5">
      <c r="A790" s="20">
        <v>338</v>
      </c>
      <c r="B790" s="150" t="s">
        <v>761</v>
      </c>
      <c r="C790" s="151">
        <v>2010</v>
      </c>
      <c r="D790" s="164" t="s">
        <v>52</v>
      </c>
      <c r="E790" s="240">
        <v>3546.54</v>
      </c>
    </row>
    <row r="791" spans="1:5">
      <c r="A791" s="20">
        <v>339</v>
      </c>
      <c r="B791" s="154" t="s">
        <v>761</v>
      </c>
      <c r="C791" s="151">
        <v>2010</v>
      </c>
      <c r="D791" s="164" t="s">
        <v>52</v>
      </c>
      <c r="E791" s="239">
        <v>3546.54</v>
      </c>
    </row>
    <row r="792" spans="1:5">
      <c r="A792" s="20">
        <v>340</v>
      </c>
      <c r="B792" s="150" t="s">
        <v>761</v>
      </c>
      <c r="C792" s="151">
        <v>2010</v>
      </c>
      <c r="D792" s="164" t="s">
        <v>52</v>
      </c>
      <c r="E792" s="240">
        <v>3546.54</v>
      </c>
    </row>
    <row r="793" spans="1:5">
      <c r="A793" s="20">
        <v>341</v>
      </c>
      <c r="B793" s="154" t="s">
        <v>761</v>
      </c>
      <c r="C793" s="151">
        <v>2010</v>
      </c>
      <c r="D793" s="164" t="s">
        <v>52</v>
      </c>
      <c r="E793" s="239">
        <v>3546.54</v>
      </c>
    </row>
    <row r="794" spans="1:5">
      <c r="A794" s="20">
        <v>342</v>
      </c>
      <c r="B794" s="150" t="s">
        <v>761</v>
      </c>
      <c r="C794" s="151">
        <v>2010</v>
      </c>
      <c r="D794" s="164" t="s">
        <v>52</v>
      </c>
      <c r="E794" s="240">
        <v>3546.54</v>
      </c>
    </row>
    <row r="795" spans="1:5">
      <c r="A795" s="20">
        <v>343</v>
      </c>
      <c r="B795" s="154" t="s">
        <v>761</v>
      </c>
      <c r="C795" s="151">
        <v>2010</v>
      </c>
      <c r="D795" s="164" t="s">
        <v>52</v>
      </c>
      <c r="E795" s="239">
        <v>3546.54</v>
      </c>
    </row>
    <row r="796" spans="1:5">
      <c r="A796" s="20">
        <v>344</v>
      </c>
      <c r="B796" s="150" t="s">
        <v>761</v>
      </c>
      <c r="C796" s="151">
        <v>2010</v>
      </c>
      <c r="D796" s="164" t="s">
        <v>52</v>
      </c>
      <c r="E796" s="240">
        <v>3546.54</v>
      </c>
    </row>
    <row r="797" spans="1:5">
      <c r="A797" s="20">
        <v>345</v>
      </c>
      <c r="B797" s="154" t="s">
        <v>761</v>
      </c>
      <c r="C797" s="151">
        <v>2010</v>
      </c>
      <c r="D797" s="164" t="s">
        <v>52</v>
      </c>
      <c r="E797" s="239">
        <v>3546.54</v>
      </c>
    </row>
    <row r="798" spans="1:5">
      <c r="A798" s="20">
        <v>346</v>
      </c>
      <c r="B798" s="150" t="s">
        <v>761</v>
      </c>
      <c r="C798" s="151">
        <v>2010</v>
      </c>
      <c r="D798" s="164" t="s">
        <v>52</v>
      </c>
      <c r="E798" s="240">
        <v>3546.54</v>
      </c>
    </row>
    <row r="799" spans="1:5">
      <c r="A799" s="20">
        <v>347</v>
      </c>
      <c r="B799" s="154" t="s">
        <v>3522</v>
      </c>
      <c r="C799" s="151">
        <v>2011</v>
      </c>
      <c r="D799" s="164" t="s">
        <v>52</v>
      </c>
      <c r="E799" s="239">
        <v>19115.43</v>
      </c>
    </row>
    <row r="800" spans="1:5">
      <c r="A800" s="20">
        <v>348</v>
      </c>
      <c r="B800" s="150" t="s">
        <v>3523</v>
      </c>
      <c r="C800" s="151">
        <v>2011</v>
      </c>
      <c r="D800" s="164" t="s">
        <v>52</v>
      </c>
      <c r="E800" s="240">
        <v>18099.45</v>
      </c>
    </row>
    <row r="801" spans="1:5">
      <c r="A801" s="20">
        <v>349</v>
      </c>
      <c r="B801" s="154" t="s">
        <v>3524</v>
      </c>
      <c r="C801" s="151">
        <v>2011</v>
      </c>
      <c r="D801" s="164" t="s">
        <v>52</v>
      </c>
      <c r="E801" s="239">
        <v>18769.8</v>
      </c>
    </row>
    <row r="802" spans="1:5">
      <c r="A802" s="20">
        <v>350</v>
      </c>
      <c r="B802" s="150" t="s">
        <v>3525</v>
      </c>
      <c r="C802" s="151">
        <v>2011</v>
      </c>
      <c r="D802" s="164" t="s">
        <v>52</v>
      </c>
      <c r="E802" s="240">
        <v>25598.76</v>
      </c>
    </row>
    <row r="803" spans="1:5">
      <c r="A803" s="20">
        <v>351</v>
      </c>
      <c r="B803" s="154" t="s">
        <v>3525</v>
      </c>
      <c r="C803" s="151">
        <v>2011</v>
      </c>
      <c r="D803" s="164" t="s">
        <v>52</v>
      </c>
      <c r="E803" s="239">
        <v>25298.76</v>
      </c>
    </row>
    <row r="804" spans="1:5">
      <c r="A804" s="20">
        <v>352</v>
      </c>
      <c r="B804" s="150" t="s">
        <v>3526</v>
      </c>
      <c r="C804" s="151">
        <v>2011</v>
      </c>
      <c r="D804" s="164" t="s">
        <v>52</v>
      </c>
      <c r="E804" s="240">
        <v>5981.49</v>
      </c>
    </row>
    <row r="805" spans="1:5">
      <c r="A805" s="20">
        <v>353</v>
      </c>
      <c r="B805" s="154" t="s">
        <v>3527</v>
      </c>
      <c r="C805" s="151">
        <v>2011</v>
      </c>
      <c r="D805" s="164" t="s">
        <v>52</v>
      </c>
      <c r="E805" s="239">
        <v>39148.44</v>
      </c>
    </row>
    <row r="806" spans="1:5">
      <c r="A806" s="20">
        <v>354</v>
      </c>
      <c r="B806" s="150" t="s">
        <v>3527</v>
      </c>
      <c r="C806" s="151">
        <v>2011</v>
      </c>
      <c r="D806" s="164" t="s">
        <v>52</v>
      </c>
      <c r="E806" s="240">
        <v>39148.44</v>
      </c>
    </row>
    <row r="807" spans="1:5">
      <c r="A807" s="20">
        <v>355</v>
      </c>
      <c r="B807" s="154" t="s">
        <v>3528</v>
      </c>
      <c r="C807" s="151">
        <v>2011</v>
      </c>
      <c r="D807" s="164" t="s">
        <v>52</v>
      </c>
      <c r="E807" s="239">
        <v>13138.86</v>
      </c>
    </row>
    <row r="808" spans="1:5">
      <c r="A808" s="20">
        <v>356</v>
      </c>
      <c r="B808" s="150" t="s">
        <v>3529</v>
      </c>
      <c r="C808" s="151">
        <v>2011</v>
      </c>
      <c r="D808" s="164" t="s">
        <v>52</v>
      </c>
      <c r="E808" s="240">
        <v>2376.56</v>
      </c>
    </row>
    <row r="809" spans="1:5">
      <c r="A809" s="20">
        <v>357</v>
      </c>
      <c r="B809" s="154" t="s">
        <v>3530</v>
      </c>
      <c r="C809" s="151">
        <v>2011</v>
      </c>
      <c r="D809" s="164" t="s">
        <v>52</v>
      </c>
      <c r="E809" s="239">
        <v>4295.3869999999997</v>
      </c>
    </row>
    <row r="810" spans="1:5">
      <c r="A810" s="20">
        <v>358</v>
      </c>
      <c r="B810" s="150" t="s">
        <v>3530</v>
      </c>
      <c r="C810" s="151">
        <v>2011</v>
      </c>
      <c r="D810" s="164" t="s">
        <v>52</v>
      </c>
      <c r="E810" s="240">
        <v>4295.3869999999997</v>
      </c>
    </row>
    <row r="811" spans="1:5">
      <c r="A811" s="20">
        <v>359</v>
      </c>
      <c r="B811" s="154" t="s">
        <v>3530</v>
      </c>
      <c r="C811" s="151">
        <v>2011</v>
      </c>
      <c r="D811" s="164" t="s">
        <v>52</v>
      </c>
      <c r="E811" s="239">
        <v>4295.3869999999997</v>
      </c>
    </row>
    <row r="812" spans="1:5">
      <c r="A812" s="20">
        <v>360</v>
      </c>
      <c r="B812" s="150" t="s">
        <v>3530</v>
      </c>
      <c r="C812" s="151">
        <v>2011</v>
      </c>
      <c r="D812" s="164" t="s">
        <v>52</v>
      </c>
      <c r="E812" s="240">
        <v>4295.3869999999997</v>
      </c>
    </row>
    <row r="813" spans="1:5">
      <c r="A813" s="20">
        <v>361</v>
      </c>
      <c r="B813" s="154" t="s">
        <v>3530</v>
      </c>
      <c r="C813" s="151">
        <v>2011</v>
      </c>
      <c r="D813" s="164" t="s">
        <v>52</v>
      </c>
      <c r="E813" s="239">
        <v>4295.3869999999997</v>
      </c>
    </row>
    <row r="814" spans="1:5">
      <c r="A814" s="20">
        <v>362</v>
      </c>
      <c r="B814" s="150" t="s">
        <v>3530</v>
      </c>
      <c r="C814" s="151">
        <v>2011</v>
      </c>
      <c r="D814" s="164" t="s">
        <v>52</v>
      </c>
      <c r="E814" s="240">
        <v>4295.3869999999997</v>
      </c>
    </row>
    <row r="815" spans="1:5">
      <c r="A815" s="20">
        <v>363</v>
      </c>
      <c r="B815" s="154" t="s">
        <v>3530</v>
      </c>
      <c r="C815" s="151">
        <v>2011</v>
      </c>
      <c r="D815" s="164" t="s">
        <v>52</v>
      </c>
      <c r="E815" s="239">
        <v>4295.3869999999997</v>
      </c>
    </row>
    <row r="816" spans="1:5">
      <c r="A816" s="20">
        <v>364</v>
      </c>
      <c r="B816" s="150" t="s">
        <v>3530</v>
      </c>
      <c r="C816" s="151">
        <v>2011</v>
      </c>
      <c r="D816" s="164" t="s">
        <v>52</v>
      </c>
      <c r="E816" s="240">
        <v>4295.3869999999997</v>
      </c>
    </row>
    <row r="817" spans="1:5">
      <c r="A817" s="20">
        <v>365</v>
      </c>
      <c r="B817" s="154" t="s">
        <v>263</v>
      </c>
      <c r="C817" s="151">
        <v>2011</v>
      </c>
      <c r="D817" s="164" t="s">
        <v>52</v>
      </c>
      <c r="E817" s="239">
        <v>713.4</v>
      </c>
    </row>
    <row r="818" spans="1:5">
      <c r="A818" s="20">
        <v>366</v>
      </c>
      <c r="B818" s="150" t="s">
        <v>263</v>
      </c>
      <c r="C818" s="151">
        <v>2011</v>
      </c>
      <c r="D818" s="164" t="s">
        <v>52</v>
      </c>
      <c r="E818" s="240">
        <v>713.4</v>
      </c>
    </row>
    <row r="819" spans="1:5">
      <c r="A819" s="20">
        <v>367</v>
      </c>
      <c r="B819" s="154" t="s">
        <v>263</v>
      </c>
      <c r="C819" s="151">
        <v>2011</v>
      </c>
      <c r="D819" s="164" t="s">
        <v>52</v>
      </c>
      <c r="E819" s="239">
        <v>713.4</v>
      </c>
    </row>
    <row r="820" spans="1:5">
      <c r="A820" s="20">
        <v>368</v>
      </c>
      <c r="B820" s="150" t="s">
        <v>263</v>
      </c>
      <c r="C820" s="151">
        <v>2011</v>
      </c>
      <c r="D820" s="164" t="s">
        <v>52</v>
      </c>
      <c r="E820" s="240">
        <v>713.4</v>
      </c>
    </row>
    <row r="821" spans="1:5">
      <c r="A821" s="20">
        <v>369</v>
      </c>
      <c r="B821" s="154" t="s">
        <v>263</v>
      </c>
      <c r="C821" s="151">
        <v>2011</v>
      </c>
      <c r="D821" s="164" t="s">
        <v>52</v>
      </c>
      <c r="E821" s="239">
        <v>713.4</v>
      </c>
    </row>
    <row r="822" spans="1:5">
      <c r="A822" s="20">
        <v>370</v>
      </c>
      <c r="B822" s="150" t="s">
        <v>263</v>
      </c>
      <c r="C822" s="151">
        <v>2011</v>
      </c>
      <c r="D822" s="164" t="s">
        <v>52</v>
      </c>
      <c r="E822" s="240">
        <v>713.4</v>
      </c>
    </row>
    <row r="823" spans="1:5">
      <c r="A823" s="20">
        <v>371</v>
      </c>
      <c r="B823" s="154" t="s">
        <v>263</v>
      </c>
      <c r="C823" s="151">
        <v>2011</v>
      </c>
      <c r="D823" s="164" t="s">
        <v>52</v>
      </c>
      <c r="E823" s="239">
        <v>713.4</v>
      </c>
    </row>
    <row r="824" spans="1:5">
      <c r="A824" s="20">
        <v>372</v>
      </c>
      <c r="B824" s="150" t="s">
        <v>263</v>
      </c>
      <c r="C824" s="151">
        <v>2011</v>
      </c>
      <c r="D824" s="164" t="s">
        <v>52</v>
      </c>
      <c r="E824" s="240">
        <v>713.4</v>
      </c>
    </row>
    <row r="825" spans="1:5">
      <c r="A825" s="20">
        <v>373</v>
      </c>
      <c r="B825" s="154" t="s">
        <v>875</v>
      </c>
      <c r="C825" s="151">
        <v>2011</v>
      </c>
      <c r="D825" s="164" t="s">
        <v>52</v>
      </c>
      <c r="E825" s="239">
        <v>608.86</v>
      </c>
    </row>
    <row r="826" spans="1:5">
      <c r="A826" s="20">
        <v>374</v>
      </c>
      <c r="B826" s="150" t="s">
        <v>3531</v>
      </c>
      <c r="C826" s="151">
        <v>2011</v>
      </c>
      <c r="D826" s="164" t="s">
        <v>52</v>
      </c>
      <c r="E826" s="240">
        <v>1549.8</v>
      </c>
    </row>
    <row r="827" spans="1:5">
      <c r="A827" s="20">
        <v>375</v>
      </c>
      <c r="B827" s="154" t="s">
        <v>3531</v>
      </c>
      <c r="C827" s="151">
        <v>2011</v>
      </c>
      <c r="D827" s="164" t="s">
        <v>52</v>
      </c>
      <c r="E827" s="239">
        <v>1549.8</v>
      </c>
    </row>
    <row r="828" spans="1:5">
      <c r="A828" s="20">
        <v>376</v>
      </c>
      <c r="B828" s="150" t="s">
        <v>3532</v>
      </c>
      <c r="C828" s="151">
        <v>2011</v>
      </c>
      <c r="D828" s="164" t="s">
        <v>52</v>
      </c>
      <c r="E828" s="240">
        <v>21.14</v>
      </c>
    </row>
    <row r="829" spans="1:5">
      <c r="A829" s="20">
        <v>377</v>
      </c>
      <c r="B829" s="154" t="s">
        <v>3532</v>
      </c>
      <c r="C829" s="151">
        <v>2011</v>
      </c>
      <c r="D829" s="164" t="s">
        <v>52</v>
      </c>
      <c r="E829" s="239">
        <v>21.14</v>
      </c>
    </row>
    <row r="830" spans="1:5">
      <c r="A830" s="20">
        <v>378</v>
      </c>
      <c r="B830" s="150" t="s">
        <v>3533</v>
      </c>
      <c r="C830" s="151">
        <v>2012</v>
      </c>
      <c r="D830" s="164" t="s">
        <v>52</v>
      </c>
      <c r="E830" s="240">
        <v>787.2</v>
      </c>
    </row>
    <row r="831" spans="1:5">
      <c r="A831" s="20">
        <v>379</v>
      </c>
      <c r="B831" s="154" t="s">
        <v>3534</v>
      </c>
      <c r="C831" s="151">
        <v>2013</v>
      </c>
      <c r="D831" s="164" t="s">
        <v>52</v>
      </c>
      <c r="E831" s="239">
        <v>4800</v>
      </c>
    </row>
    <row r="832" spans="1:5">
      <c r="A832" s="20">
        <v>380</v>
      </c>
      <c r="B832" s="150" t="s">
        <v>877</v>
      </c>
      <c r="C832" s="151">
        <v>2013</v>
      </c>
      <c r="D832" s="164" t="s">
        <v>52</v>
      </c>
      <c r="E832" s="240">
        <v>3590</v>
      </c>
    </row>
    <row r="833" spans="1:5">
      <c r="A833" s="20">
        <v>381</v>
      </c>
      <c r="B833" s="154" t="s">
        <v>3535</v>
      </c>
      <c r="C833" s="151">
        <v>2013</v>
      </c>
      <c r="D833" s="164" t="s">
        <v>52</v>
      </c>
      <c r="E833" s="239">
        <v>14640</v>
      </c>
    </row>
    <row r="834" spans="1:5">
      <c r="A834" s="20">
        <v>382</v>
      </c>
      <c r="B834" s="150" t="s">
        <v>3536</v>
      </c>
      <c r="C834" s="151">
        <v>2014</v>
      </c>
      <c r="D834" s="164" t="s">
        <v>52</v>
      </c>
      <c r="E834" s="240">
        <v>4402.17</v>
      </c>
    </row>
    <row r="835" spans="1:5">
      <c r="A835" s="20">
        <v>383</v>
      </c>
      <c r="B835" s="154" t="s">
        <v>3536</v>
      </c>
      <c r="C835" s="151">
        <v>2014</v>
      </c>
      <c r="D835" s="164" t="s">
        <v>52</v>
      </c>
      <c r="E835" s="239">
        <v>5386.17</v>
      </c>
    </row>
    <row r="836" spans="1:5">
      <c r="A836" s="20">
        <v>384</v>
      </c>
      <c r="B836" s="150" t="s">
        <v>3537</v>
      </c>
      <c r="C836" s="151">
        <v>2014</v>
      </c>
      <c r="D836" s="164" t="s">
        <v>52</v>
      </c>
      <c r="E836" s="240">
        <v>984</v>
      </c>
    </row>
    <row r="837" spans="1:5">
      <c r="A837" s="20">
        <v>385</v>
      </c>
      <c r="B837" s="154" t="s">
        <v>3537</v>
      </c>
      <c r="C837" s="151">
        <v>2014</v>
      </c>
      <c r="D837" s="164" t="s">
        <v>52</v>
      </c>
      <c r="E837" s="239">
        <v>984</v>
      </c>
    </row>
    <row r="838" spans="1:5">
      <c r="A838" s="20">
        <v>386</v>
      </c>
      <c r="B838" s="150" t="s">
        <v>3537</v>
      </c>
      <c r="C838" s="151">
        <v>2014</v>
      </c>
      <c r="D838" s="164" t="s">
        <v>52</v>
      </c>
      <c r="E838" s="240">
        <v>984</v>
      </c>
    </row>
    <row r="839" spans="1:5">
      <c r="A839" s="20">
        <v>387</v>
      </c>
      <c r="B839" s="154" t="s">
        <v>3537</v>
      </c>
      <c r="C839" s="151">
        <v>2014</v>
      </c>
      <c r="D839" s="164" t="s">
        <v>52</v>
      </c>
      <c r="E839" s="239">
        <v>984</v>
      </c>
    </row>
    <row r="840" spans="1:5">
      <c r="A840" s="20">
        <v>388</v>
      </c>
      <c r="B840" s="150" t="s">
        <v>3537</v>
      </c>
      <c r="C840" s="151">
        <v>2014</v>
      </c>
      <c r="D840" s="164" t="s">
        <v>52</v>
      </c>
      <c r="E840" s="240">
        <v>1476</v>
      </c>
    </row>
    <row r="841" spans="1:5">
      <c r="A841" s="20">
        <v>389</v>
      </c>
      <c r="B841" s="154" t="s">
        <v>3538</v>
      </c>
      <c r="C841" s="151">
        <v>2014</v>
      </c>
      <c r="D841" s="164" t="s">
        <v>52</v>
      </c>
      <c r="E841" s="239">
        <v>181653.78</v>
      </c>
    </row>
    <row r="842" spans="1:5">
      <c r="A842" s="20">
        <v>390</v>
      </c>
      <c r="B842" s="150" t="s">
        <v>3539</v>
      </c>
      <c r="C842" s="151">
        <v>2015</v>
      </c>
      <c r="D842" s="164" t="s">
        <v>52</v>
      </c>
      <c r="E842" s="240">
        <v>5282.6</v>
      </c>
    </row>
    <row r="843" spans="1:5">
      <c r="A843" s="20">
        <v>391</v>
      </c>
      <c r="B843" s="154" t="s">
        <v>3540</v>
      </c>
      <c r="C843" s="151">
        <v>2015</v>
      </c>
      <c r="D843" s="164" t="s">
        <v>52</v>
      </c>
      <c r="E843" s="239">
        <v>32885.65</v>
      </c>
    </row>
    <row r="844" spans="1:5">
      <c r="A844" s="20">
        <v>392</v>
      </c>
      <c r="B844" s="150" t="s">
        <v>3541</v>
      </c>
      <c r="C844" s="151">
        <v>2015</v>
      </c>
      <c r="D844" s="164" t="s">
        <v>52</v>
      </c>
      <c r="E844" s="240">
        <v>21542.36</v>
      </c>
    </row>
    <row r="845" spans="1:5">
      <c r="A845" s="20">
        <v>393</v>
      </c>
      <c r="B845" s="154" t="s">
        <v>3541</v>
      </c>
      <c r="C845" s="151">
        <v>2015</v>
      </c>
      <c r="D845" s="164" t="s">
        <v>52</v>
      </c>
      <c r="E845" s="239">
        <v>21542.36</v>
      </c>
    </row>
    <row r="846" spans="1:5">
      <c r="A846" s="20">
        <v>394</v>
      </c>
      <c r="B846" s="150" t="s">
        <v>3542</v>
      </c>
      <c r="C846" s="151">
        <v>2015</v>
      </c>
      <c r="D846" s="164" t="s">
        <v>52</v>
      </c>
      <c r="E846" s="240">
        <v>21542.36</v>
      </c>
    </row>
    <row r="847" spans="1:5">
      <c r="A847" s="20">
        <v>395</v>
      </c>
      <c r="B847" s="154" t="s">
        <v>3543</v>
      </c>
      <c r="C847" s="151">
        <v>2015</v>
      </c>
      <c r="D847" s="164" t="s">
        <v>52</v>
      </c>
      <c r="E847" s="239">
        <v>2237.79</v>
      </c>
    </row>
    <row r="848" spans="1:5">
      <c r="A848" s="20">
        <v>396</v>
      </c>
      <c r="B848" s="150" t="s">
        <v>3544</v>
      </c>
      <c r="C848" s="151">
        <v>2015</v>
      </c>
      <c r="D848" s="164" t="s">
        <v>52</v>
      </c>
      <c r="E848" s="240">
        <v>2102.75</v>
      </c>
    </row>
    <row r="849" spans="1:5">
      <c r="A849" s="20">
        <v>397</v>
      </c>
      <c r="B849" s="154" t="s">
        <v>3545</v>
      </c>
      <c r="C849" s="151">
        <v>2015</v>
      </c>
      <c r="D849" s="164" t="s">
        <v>52</v>
      </c>
      <c r="E849" s="239">
        <v>2520.75</v>
      </c>
    </row>
    <row r="850" spans="1:5">
      <c r="A850" s="20">
        <v>398</v>
      </c>
      <c r="B850" s="150" t="s">
        <v>3546</v>
      </c>
      <c r="C850" s="151">
        <v>2015</v>
      </c>
      <c r="D850" s="164" t="s">
        <v>52</v>
      </c>
      <c r="E850" s="240">
        <v>2385.69</v>
      </c>
    </row>
    <row r="851" spans="1:5">
      <c r="A851" s="20">
        <v>399</v>
      </c>
      <c r="B851" s="154" t="s">
        <v>3547</v>
      </c>
      <c r="C851" s="151">
        <v>2015</v>
      </c>
      <c r="D851" s="164" t="s">
        <v>52</v>
      </c>
      <c r="E851" s="239">
        <v>56450.42</v>
      </c>
    </row>
    <row r="852" spans="1:5">
      <c r="A852" s="20">
        <v>400</v>
      </c>
      <c r="B852" s="150" t="s">
        <v>3548</v>
      </c>
      <c r="C852" s="151">
        <v>2016</v>
      </c>
      <c r="D852" s="164" t="s">
        <v>52</v>
      </c>
      <c r="E852" s="240">
        <v>439.01</v>
      </c>
    </row>
    <row r="853" spans="1:5">
      <c r="A853" s="20">
        <v>401</v>
      </c>
      <c r="B853" s="154" t="s">
        <v>3549</v>
      </c>
      <c r="C853" s="151">
        <v>2016</v>
      </c>
      <c r="D853" s="164" t="s">
        <v>52</v>
      </c>
      <c r="E853" s="239">
        <v>3406.66</v>
      </c>
    </row>
    <row r="854" spans="1:5">
      <c r="A854" s="20">
        <v>402</v>
      </c>
      <c r="B854" s="150" t="s">
        <v>3550</v>
      </c>
      <c r="C854" s="151">
        <v>2016</v>
      </c>
      <c r="D854" s="164" t="s">
        <v>52</v>
      </c>
      <c r="E854" s="240">
        <v>3406.66</v>
      </c>
    </row>
    <row r="855" spans="1:5">
      <c r="A855" s="20">
        <v>403</v>
      </c>
      <c r="B855" s="154" t="s">
        <v>3551</v>
      </c>
      <c r="C855" s="151">
        <v>2016</v>
      </c>
      <c r="D855" s="164" t="s">
        <v>52</v>
      </c>
      <c r="E855" s="239">
        <v>3406.66</v>
      </c>
    </row>
    <row r="856" spans="1:5">
      <c r="A856" s="20">
        <v>404</v>
      </c>
      <c r="B856" s="150" t="s">
        <v>3552</v>
      </c>
      <c r="C856" s="151">
        <v>2014</v>
      </c>
      <c r="D856" s="164" t="s">
        <v>52</v>
      </c>
      <c r="E856" s="240">
        <v>14760</v>
      </c>
    </row>
    <row r="857" spans="1:5">
      <c r="A857" s="20">
        <v>405</v>
      </c>
      <c r="B857" s="154" t="s">
        <v>3553</v>
      </c>
      <c r="C857" s="151">
        <v>2011</v>
      </c>
      <c r="D857" s="164" t="s">
        <v>52</v>
      </c>
      <c r="E857" s="239">
        <v>41724</v>
      </c>
    </row>
    <row r="858" spans="1:5">
      <c r="A858" s="20">
        <v>406</v>
      </c>
      <c r="B858" s="150" t="s">
        <v>3554</v>
      </c>
      <c r="C858" s="151">
        <v>2015</v>
      </c>
      <c r="D858" s="164" t="s">
        <v>52</v>
      </c>
      <c r="E858" s="240">
        <v>4946.49</v>
      </c>
    </row>
    <row r="859" spans="1:5">
      <c r="A859" s="20">
        <v>407</v>
      </c>
      <c r="B859" s="154" t="s">
        <v>941</v>
      </c>
      <c r="C859" s="151">
        <v>2015</v>
      </c>
      <c r="D859" s="164" t="s">
        <v>53</v>
      </c>
      <c r="E859" s="239">
        <v>1868.37</v>
      </c>
    </row>
    <row r="860" spans="1:5">
      <c r="A860" s="20">
        <v>408</v>
      </c>
      <c r="B860" s="150" t="s">
        <v>920</v>
      </c>
      <c r="C860" s="151">
        <v>2011</v>
      </c>
      <c r="D860" s="164" t="s">
        <v>53</v>
      </c>
      <c r="E860" s="240">
        <v>1680</v>
      </c>
    </row>
    <row r="861" spans="1:5">
      <c r="A861" s="20">
        <v>409</v>
      </c>
      <c r="B861" s="154" t="s">
        <v>948</v>
      </c>
      <c r="C861" s="151">
        <v>2015</v>
      </c>
      <c r="D861" s="164" t="s">
        <v>53</v>
      </c>
      <c r="E861" s="239">
        <v>299</v>
      </c>
    </row>
    <row r="862" spans="1:5">
      <c r="A862" s="20">
        <v>410</v>
      </c>
      <c r="B862" s="150" t="s">
        <v>945</v>
      </c>
      <c r="C862" s="151">
        <v>2015</v>
      </c>
      <c r="D862" s="164" t="s">
        <v>53</v>
      </c>
      <c r="E862" s="240">
        <v>979.98</v>
      </c>
    </row>
    <row r="863" spans="1:5">
      <c r="A863" s="20">
        <v>411</v>
      </c>
      <c r="B863" s="154" t="s">
        <v>945</v>
      </c>
      <c r="C863" s="151">
        <v>2015</v>
      </c>
      <c r="D863" s="164" t="s">
        <v>53</v>
      </c>
      <c r="E863" s="239">
        <v>170.97</v>
      </c>
    </row>
    <row r="864" spans="1:5">
      <c r="A864" s="20">
        <v>412</v>
      </c>
      <c r="B864" s="150" t="s">
        <v>921</v>
      </c>
      <c r="C864" s="151">
        <v>2011</v>
      </c>
      <c r="D864" s="164" t="s">
        <v>53</v>
      </c>
      <c r="E864" s="240">
        <v>1099</v>
      </c>
    </row>
    <row r="865" spans="1:5">
      <c r="A865" s="20">
        <v>413</v>
      </c>
      <c r="B865" s="154" t="s">
        <v>918</v>
      </c>
      <c r="C865" s="151">
        <v>2011</v>
      </c>
      <c r="D865" s="164" t="s">
        <v>53</v>
      </c>
      <c r="E865" s="239">
        <v>490</v>
      </c>
    </row>
    <row r="866" spans="1:5">
      <c r="A866" s="20">
        <v>414</v>
      </c>
      <c r="B866" s="150" t="s">
        <v>3555</v>
      </c>
      <c r="C866" s="151">
        <v>2011</v>
      </c>
      <c r="D866" s="164" t="s">
        <v>53</v>
      </c>
      <c r="E866" s="240">
        <v>10</v>
      </c>
    </row>
    <row r="867" spans="1:5">
      <c r="A867" s="20">
        <v>415</v>
      </c>
      <c r="B867" s="154" t="s">
        <v>953</v>
      </c>
      <c r="C867" s="151">
        <v>2015</v>
      </c>
      <c r="D867" s="164" t="s">
        <v>53</v>
      </c>
      <c r="E867" s="239">
        <v>1007.37</v>
      </c>
    </row>
    <row r="868" spans="1:5">
      <c r="A868" s="20">
        <v>416</v>
      </c>
      <c r="B868" s="150" t="s">
        <v>957</v>
      </c>
      <c r="C868" s="151">
        <v>2011</v>
      </c>
      <c r="D868" s="164" t="s">
        <v>53</v>
      </c>
      <c r="E868" s="240">
        <v>559.98</v>
      </c>
    </row>
    <row r="869" spans="1:5">
      <c r="A869" s="20">
        <v>417</v>
      </c>
      <c r="B869" s="154" t="s">
        <v>952</v>
      </c>
      <c r="C869" s="151">
        <v>2011</v>
      </c>
      <c r="D869" s="164" t="s">
        <v>53</v>
      </c>
      <c r="E869" s="239">
        <v>281.67</v>
      </c>
    </row>
    <row r="870" spans="1:5">
      <c r="A870" s="20">
        <v>418</v>
      </c>
      <c r="B870" s="154" t="s">
        <v>246</v>
      </c>
      <c r="C870" s="151">
        <v>2010</v>
      </c>
      <c r="D870" s="164" t="s">
        <v>53</v>
      </c>
      <c r="E870" s="239">
        <v>5115.46</v>
      </c>
    </row>
    <row r="871" spans="1:5">
      <c r="A871" s="20">
        <v>419</v>
      </c>
      <c r="B871" s="154" t="s">
        <v>239</v>
      </c>
      <c r="C871" s="151">
        <v>2010</v>
      </c>
      <c r="D871" s="164" t="s">
        <v>53</v>
      </c>
      <c r="E871" s="239">
        <v>5115.46</v>
      </c>
    </row>
    <row r="872" spans="1:5">
      <c r="A872" s="20">
        <v>420</v>
      </c>
      <c r="B872" s="150" t="s">
        <v>934</v>
      </c>
      <c r="C872" s="151">
        <v>2010</v>
      </c>
      <c r="D872" s="164" t="s">
        <v>53</v>
      </c>
      <c r="E872" s="240">
        <v>3073</v>
      </c>
    </row>
    <row r="873" spans="1:5">
      <c r="A873" s="20">
        <v>421</v>
      </c>
      <c r="B873" s="150" t="s">
        <v>3556</v>
      </c>
      <c r="C873" s="151">
        <v>2010</v>
      </c>
      <c r="D873" s="164" t="s">
        <v>53</v>
      </c>
      <c r="E873" s="240">
        <v>3850</v>
      </c>
    </row>
    <row r="874" spans="1:5">
      <c r="A874" s="20">
        <v>422</v>
      </c>
      <c r="B874" s="154" t="s">
        <v>3557</v>
      </c>
      <c r="C874" s="151">
        <v>2010</v>
      </c>
      <c r="D874" s="164" t="s">
        <v>53</v>
      </c>
      <c r="E874" s="239">
        <v>3777.12</v>
      </c>
    </row>
    <row r="875" spans="1:5">
      <c r="A875" s="20">
        <v>423</v>
      </c>
      <c r="B875" s="154" t="s">
        <v>3557</v>
      </c>
      <c r="C875" s="151">
        <v>2010</v>
      </c>
      <c r="D875" s="164" t="s">
        <v>53</v>
      </c>
      <c r="E875" s="239">
        <v>3777.12</v>
      </c>
    </row>
    <row r="876" spans="1:5">
      <c r="A876" s="20">
        <v>424</v>
      </c>
      <c r="B876" s="154" t="s">
        <v>3557</v>
      </c>
      <c r="C876" s="151">
        <v>2010</v>
      </c>
      <c r="D876" s="164" t="s">
        <v>53</v>
      </c>
      <c r="E876" s="239">
        <v>3777.12</v>
      </c>
    </row>
    <row r="877" spans="1:5">
      <c r="A877" s="20">
        <v>425</v>
      </c>
      <c r="B877" s="150" t="s">
        <v>3557</v>
      </c>
      <c r="C877" s="151">
        <v>2010</v>
      </c>
      <c r="D877" s="164" t="s">
        <v>53</v>
      </c>
      <c r="E877" s="240">
        <v>3777.12</v>
      </c>
    </row>
    <row r="878" spans="1:5">
      <c r="A878" s="20">
        <v>426</v>
      </c>
      <c r="B878" s="154" t="s">
        <v>3557</v>
      </c>
      <c r="C878" s="151">
        <v>2010</v>
      </c>
      <c r="D878" s="164" t="s">
        <v>53</v>
      </c>
      <c r="E878" s="239">
        <v>3777.12</v>
      </c>
    </row>
    <row r="879" spans="1:5">
      <c r="A879" s="20">
        <v>427</v>
      </c>
      <c r="B879" s="150" t="s">
        <v>246</v>
      </c>
      <c r="C879" s="151">
        <v>2011</v>
      </c>
      <c r="D879" s="164" t="s">
        <v>53</v>
      </c>
      <c r="E879" s="240">
        <v>2669.1</v>
      </c>
    </row>
    <row r="880" spans="1:5">
      <c r="A880" s="20">
        <v>428</v>
      </c>
      <c r="B880" s="154" t="s">
        <v>3558</v>
      </c>
      <c r="C880" s="151">
        <v>2016</v>
      </c>
      <c r="D880" s="164" t="s">
        <v>53</v>
      </c>
      <c r="E880" s="239">
        <v>3184.91</v>
      </c>
    </row>
    <row r="881" spans="1:5">
      <c r="A881" s="20">
        <v>429</v>
      </c>
      <c r="B881" s="150" t="s">
        <v>3559</v>
      </c>
      <c r="C881" s="151">
        <v>2016</v>
      </c>
      <c r="D881" s="164" t="s">
        <v>53</v>
      </c>
      <c r="E881" s="240">
        <v>3184.91</v>
      </c>
    </row>
    <row r="882" spans="1:5">
      <c r="A882" s="20">
        <v>430</v>
      </c>
      <c r="B882" s="154" t="s">
        <v>3560</v>
      </c>
      <c r="C882" s="151">
        <v>2016</v>
      </c>
      <c r="D882" s="164" t="s">
        <v>53</v>
      </c>
      <c r="E882" s="239">
        <v>3184.91</v>
      </c>
    </row>
    <row r="883" spans="1:5" s="430" customFormat="1">
      <c r="A883" s="20">
        <v>431</v>
      </c>
      <c r="B883" s="628" t="s">
        <v>3779</v>
      </c>
      <c r="C883" s="151" t="s">
        <v>23</v>
      </c>
      <c r="D883" s="607" t="s">
        <v>23</v>
      </c>
      <c r="E883" s="239">
        <v>3304410.27</v>
      </c>
    </row>
    <row r="884" spans="1:5" ht="15" customHeight="1">
      <c r="A884" s="698" t="s">
        <v>1418</v>
      </c>
      <c r="B884" s="699"/>
      <c r="C884" s="699"/>
      <c r="D884" s="700"/>
      <c r="E884" s="235">
        <f>SUM(E453:E858)</f>
        <v>1669804.5960000015</v>
      </c>
    </row>
    <row r="885" spans="1:5" ht="15" customHeight="1">
      <c r="A885" s="701" t="s">
        <v>1419</v>
      </c>
      <c r="B885" s="701"/>
      <c r="C885" s="701"/>
      <c r="D885" s="701"/>
      <c r="E885" s="235">
        <f>SUM(E859:E882)</f>
        <v>56709.690000000017</v>
      </c>
    </row>
    <row r="886" spans="1:5" s="430" customFormat="1" ht="15" customHeight="1">
      <c r="A886" s="698" t="s">
        <v>3780</v>
      </c>
      <c r="B886" s="699"/>
      <c r="C886" s="699"/>
      <c r="D886" s="700"/>
      <c r="E886" s="235">
        <f>SUM(E883)</f>
        <v>3304410.27</v>
      </c>
    </row>
    <row r="887" spans="1:5">
      <c r="A887" s="703" t="s">
        <v>965</v>
      </c>
      <c r="B887" s="703"/>
      <c r="C887" s="703"/>
      <c r="D887" s="703"/>
      <c r="E887" s="703"/>
    </row>
    <row r="888" spans="1:5">
      <c r="A888" s="20">
        <v>1</v>
      </c>
      <c r="B888" s="451" t="s">
        <v>3290</v>
      </c>
      <c r="C888" s="451">
        <v>2014</v>
      </c>
      <c r="D888" s="447" t="s">
        <v>52</v>
      </c>
      <c r="E888" s="426">
        <v>840</v>
      </c>
    </row>
    <row r="889" spans="1:5">
      <c r="A889" s="20">
        <v>2</v>
      </c>
      <c r="B889" s="427" t="s">
        <v>3291</v>
      </c>
      <c r="C889" s="427">
        <v>2014</v>
      </c>
      <c r="D889" s="447" t="s">
        <v>52</v>
      </c>
      <c r="E889" s="21">
        <v>852</v>
      </c>
    </row>
    <row r="890" spans="1:5">
      <c r="A890" s="20">
        <v>3</v>
      </c>
      <c r="B890" s="427" t="s">
        <v>516</v>
      </c>
      <c r="C890" s="427">
        <v>2013</v>
      </c>
      <c r="D890" s="447" t="s">
        <v>52</v>
      </c>
      <c r="E890" s="21">
        <v>1880</v>
      </c>
    </row>
    <row r="891" spans="1:5">
      <c r="A891" s="20">
        <v>4</v>
      </c>
      <c r="B891" s="368" t="s">
        <v>3292</v>
      </c>
      <c r="C891" s="368">
        <v>2012</v>
      </c>
      <c r="D891" s="447" t="s">
        <v>53</v>
      </c>
      <c r="E891" s="369">
        <v>2040</v>
      </c>
    </row>
    <row r="892" spans="1:5">
      <c r="A892" s="20">
        <v>5</v>
      </c>
      <c r="B892" s="368" t="s">
        <v>3293</v>
      </c>
      <c r="C892" s="368">
        <v>2012</v>
      </c>
      <c r="D892" s="447" t="s">
        <v>53</v>
      </c>
      <c r="E892" s="369">
        <v>1550</v>
      </c>
    </row>
    <row r="893" spans="1:5">
      <c r="A893" s="20">
        <v>6</v>
      </c>
      <c r="B893" s="368" t="s">
        <v>3294</v>
      </c>
      <c r="C893" s="368">
        <v>2013</v>
      </c>
      <c r="D893" s="447" t="s">
        <v>53</v>
      </c>
      <c r="E893" s="369">
        <v>2200</v>
      </c>
    </row>
    <row r="894" spans="1:5">
      <c r="A894" s="20">
        <v>7</v>
      </c>
      <c r="B894" s="368" t="s">
        <v>3295</v>
      </c>
      <c r="C894" s="368">
        <v>2016</v>
      </c>
      <c r="D894" s="447" t="s">
        <v>53</v>
      </c>
      <c r="E894" s="369">
        <v>358</v>
      </c>
    </row>
    <row r="895" spans="1:5">
      <c r="A895" s="20">
        <v>8</v>
      </c>
      <c r="B895" s="487" t="s">
        <v>999</v>
      </c>
      <c r="C895" s="488">
        <v>2012</v>
      </c>
      <c r="D895" s="447" t="s">
        <v>53</v>
      </c>
      <c r="E895" s="454">
        <v>2053.4899999999998</v>
      </c>
    </row>
    <row r="896" spans="1:5">
      <c r="A896" s="698" t="s">
        <v>1418</v>
      </c>
      <c r="B896" s="699"/>
      <c r="C896" s="699"/>
      <c r="D896" s="700"/>
      <c r="E896" s="235">
        <f>SUM(E888:E890)</f>
        <v>3572</v>
      </c>
    </row>
    <row r="897" spans="1:5">
      <c r="A897" s="701" t="s">
        <v>1419</v>
      </c>
      <c r="B897" s="701"/>
      <c r="C897" s="701"/>
      <c r="D897" s="701"/>
      <c r="E897" s="235">
        <f>SUM(E891:E895)</f>
        <v>8201.49</v>
      </c>
    </row>
    <row r="898" spans="1:5">
      <c r="A898" s="703" t="s">
        <v>1009</v>
      </c>
      <c r="B898" s="703"/>
      <c r="C898" s="703"/>
      <c r="D898" s="703"/>
      <c r="E898" s="703"/>
    </row>
    <row r="899" spans="1:5">
      <c r="A899" s="20">
        <v>1</v>
      </c>
      <c r="B899" s="493" t="s">
        <v>239</v>
      </c>
      <c r="C899" s="493">
        <v>2012</v>
      </c>
      <c r="D899" s="490" t="s">
        <v>52</v>
      </c>
      <c r="E899" s="426">
        <v>1900</v>
      </c>
    </row>
    <row r="900" spans="1:5">
      <c r="A900" s="20">
        <v>2</v>
      </c>
      <c r="B900" s="427" t="s">
        <v>3370</v>
      </c>
      <c r="C900" s="427">
        <v>2014</v>
      </c>
      <c r="D900" s="490" t="s">
        <v>52</v>
      </c>
      <c r="E900" s="21">
        <v>6800</v>
      </c>
    </row>
    <row r="901" spans="1:5">
      <c r="A901" s="20">
        <v>3</v>
      </c>
      <c r="B901" s="427" t="s">
        <v>3371</v>
      </c>
      <c r="C901" s="427">
        <v>2014</v>
      </c>
      <c r="D901" s="490" t="s">
        <v>52</v>
      </c>
      <c r="E901" s="21">
        <v>800</v>
      </c>
    </row>
    <row r="902" spans="1:5">
      <c r="A902" s="20">
        <v>4</v>
      </c>
      <c r="B902" s="427" t="s">
        <v>1010</v>
      </c>
      <c r="C902" s="427">
        <v>2014</v>
      </c>
      <c r="D902" s="490" t="s">
        <v>52</v>
      </c>
      <c r="E902" s="21">
        <v>380</v>
      </c>
    </row>
    <row r="903" spans="1:5">
      <c r="A903" s="20">
        <v>5</v>
      </c>
      <c r="B903" s="427" t="s">
        <v>1011</v>
      </c>
      <c r="C903" s="427">
        <v>2014</v>
      </c>
      <c r="D903" s="490" t="s">
        <v>52</v>
      </c>
      <c r="E903" s="21">
        <v>1931</v>
      </c>
    </row>
    <row r="904" spans="1:5">
      <c r="A904" s="20">
        <v>6</v>
      </c>
      <c r="B904" s="427" t="s">
        <v>3372</v>
      </c>
      <c r="C904" s="427">
        <v>2014</v>
      </c>
      <c r="D904" s="490" t="s">
        <v>52</v>
      </c>
      <c r="E904" s="21">
        <v>207</v>
      </c>
    </row>
    <row r="905" spans="1:5">
      <c r="A905" s="20">
        <v>7</v>
      </c>
      <c r="B905" s="427" t="s">
        <v>3373</v>
      </c>
      <c r="C905" s="427">
        <v>2014</v>
      </c>
      <c r="D905" s="490" t="s">
        <v>52</v>
      </c>
      <c r="E905" s="21">
        <v>500</v>
      </c>
    </row>
    <row r="906" spans="1:5">
      <c r="A906" s="20">
        <v>8</v>
      </c>
      <c r="B906" s="427" t="s">
        <v>435</v>
      </c>
      <c r="C906" s="427">
        <v>2014</v>
      </c>
      <c r="D906" s="490" t="s">
        <v>52</v>
      </c>
      <c r="E906" s="21">
        <v>4600</v>
      </c>
    </row>
    <row r="907" spans="1:5">
      <c r="A907" s="20">
        <v>9</v>
      </c>
      <c r="B907" s="427" t="s">
        <v>3368</v>
      </c>
      <c r="C907" s="427">
        <v>2015</v>
      </c>
      <c r="D907" s="490" t="s">
        <v>52</v>
      </c>
      <c r="E907" s="21">
        <v>1500</v>
      </c>
    </row>
    <row r="908" spans="1:5">
      <c r="A908" s="20">
        <v>10</v>
      </c>
      <c r="B908" s="368" t="s">
        <v>3374</v>
      </c>
      <c r="C908" s="368">
        <v>2014</v>
      </c>
      <c r="D908" s="490" t="s">
        <v>53</v>
      </c>
      <c r="E908" s="369">
        <v>6859</v>
      </c>
    </row>
    <row r="909" spans="1:5" s="430" customFormat="1">
      <c r="A909" s="20">
        <v>11</v>
      </c>
      <c r="B909" s="368" t="s">
        <v>3369</v>
      </c>
      <c r="C909" s="368">
        <v>2015</v>
      </c>
      <c r="D909" s="490" t="s">
        <v>53</v>
      </c>
      <c r="E909" s="369">
        <v>1435</v>
      </c>
    </row>
    <row r="910" spans="1:5">
      <c r="A910" s="698" t="s">
        <v>1418</v>
      </c>
      <c r="B910" s="699"/>
      <c r="C910" s="699"/>
      <c r="D910" s="700"/>
      <c r="E910" s="235">
        <f>SUM(E899:E907)</f>
        <v>18618</v>
      </c>
    </row>
    <row r="911" spans="1:5">
      <c r="A911" s="701" t="s">
        <v>1419</v>
      </c>
      <c r="B911" s="701"/>
      <c r="C911" s="701"/>
      <c r="D911" s="701"/>
      <c r="E911" s="235">
        <f>SUM(E908:E909)</f>
        <v>8294</v>
      </c>
    </row>
    <row r="912" spans="1:5">
      <c r="A912" s="703" t="s">
        <v>1012</v>
      </c>
      <c r="B912" s="703"/>
      <c r="C912" s="703"/>
      <c r="D912" s="703"/>
      <c r="E912" s="703"/>
    </row>
    <row r="913" spans="1:5">
      <c r="A913" s="20">
        <v>1</v>
      </c>
      <c r="B913" s="463" t="s">
        <v>239</v>
      </c>
      <c r="C913" s="463">
        <v>2011</v>
      </c>
      <c r="D913" s="466" t="s">
        <v>52</v>
      </c>
      <c r="E913" s="612">
        <v>3085.05</v>
      </c>
    </row>
    <row r="914" spans="1:5">
      <c r="A914" s="20">
        <v>2</v>
      </c>
      <c r="B914" s="463" t="s">
        <v>239</v>
      </c>
      <c r="C914" s="467">
        <v>2011</v>
      </c>
      <c r="D914" s="466" t="s">
        <v>52</v>
      </c>
      <c r="E914" s="612">
        <v>3193.05</v>
      </c>
    </row>
    <row r="915" spans="1:5">
      <c r="A915" s="20">
        <v>3</v>
      </c>
      <c r="B915" s="464" t="s">
        <v>1026</v>
      </c>
      <c r="C915" s="500">
        <v>2011</v>
      </c>
      <c r="D915" s="466" t="s">
        <v>52</v>
      </c>
      <c r="E915" s="612">
        <v>850</v>
      </c>
    </row>
    <row r="916" spans="1:5">
      <c r="A916" s="20">
        <v>4</v>
      </c>
      <c r="B916" s="428" t="s">
        <v>1027</v>
      </c>
      <c r="C916" s="129">
        <v>2012</v>
      </c>
      <c r="D916" s="466" t="s">
        <v>52</v>
      </c>
      <c r="E916" s="612">
        <v>2050</v>
      </c>
    </row>
    <row r="917" spans="1:5">
      <c r="A917" s="20">
        <v>5</v>
      </c>
      <c r="B917" s="428" t="s">
        <v>1028</v>
      </c>
      <c r="C917" s="129">
        <v>2012</v>
      </c>
      <c r="D917" s="466" t="s">
        <v>52</v>
      </c>
      <c r="E917" s="612">
        <v>880</v>
      </c>
    </row>
    <row r="918" spans="1:5">
      <c r="A918" s="20">
        <v>6</v>
      </c>
      <c r="B918" s="428" t="s">
        <v>3331</v>
      </c>
      <c r="C918" s="129">
        <v>2012</v>
      </c>
      <c r="D918" s="466" t="s">
        <v>52</v>
      </c>
      <c r="E918" s="612">
        <v>1830</v>
      </c>
    </row>
    <row r="919" spans="1:5">
      <c r="A919" s="20">
        <v>7</v>
      </c>
      <c r="B919" s="428" t="s">
        <v>3332</v>
      </c>
      <c r="C919" s="129">
        <v>2012</v>
      </c>
      <c r="D919" s="466" t="s">
        <v>52</v>
      </c>
      <c r="E919" s="612">
        <v>1830</v>
      </c>
    </row>
    <row r="920" spans="1:5">
      <c r="A920" s="20">
        <v>8</v>
      </c>
      <c r="B920" s="463" t="s">
        <v>1029</v>
      </c>
      <c r="C920" s="467">
        <v>2012</v>
      </c>
      <c r="D920" s="466" t="s">
        <v>52</v>
      </c>
      <c r="E920" s="612">
        <v>670</v>
      </c>
    </row>
    <row r="921" spans="1:5">
      <c r="A921" s="20">
        <v>9</v>
      </c>
      <c r="B921" s="463" t="s">
        <v>1030</v>
      </c>
      <c r="C921" s="467">
        <v>2012</v>
      </c>
      <c r="D921" s="466" t="s">
        <v>52</v>
      </c>
      <c r="E921" s="612">
        <v>1899</v>
      </c>
    </row>
    <row r="922" spans="1:5">
      <c r="A922" s="20">
        <v>10</v>
      </c>
      <c r="B922" s="463" t="s">
        <v>1031</v>
      </c>
      <c r="C922" s="467">
        <v>2012</v>
      </c>
      <c r="D922" s="466" t="s">
        <v>52</v>
      </c>
      <c r="E922" s="612">
        <v>720</v>
      </c>
    </row>
    <row r="923" spans="1:5">
      <c r="A923" s="20">
        <v>11</v>
      </c>
      <c r="B923" s="466" t="s">
        <v>1032</v>
      </c>
      <c r="C923" s="467">
        <v>2013</v>
      </c>
      <c r="D923" s="466" t="s">
        <v>52</v>
      </c>
      <c r="E923" s="503">
        <v>1055.3399999999999</v>
      </c>
    </row>
    <row r="924" spans="1:5">
      <c r="A924" s="20">
        <v>12</v>
      </c>
      <c r="B924" s="466" t="s">
        <v>1033</v>
      </c>
      <c r="C924" s="467">
        <v>2013</v>
      </c>
      <c r="D924" s="466" t="s">
        <v>52</v>
      </c>
      <c r="E924" s="503">
        <v>429.27</v>
      </c>
    </row>
    <row r="925" spans="1:5">
      <c r="A925" s="20">
        <v>13</v>
      </c>
      <c r="B925" s="466" t="s">
        <v>1034</v>
      </c>
      <c r="C925" s="467">
        <v>2013</v>
      </c>
      <c r="D925" s="466" t="s">
        <v>52</v>
      </c>
      <c r="E925" s="503">
        <v>2111.91</v>
      </c>
    </row>
    <row r="926" spans="1:5">
      <c r="A926" s="20">
        <v>14</v>
      </c>
      <c r="B926" s="466" t="s">
        <v>1035</v>
      </c>
      <c r="C926" s="467">
        <v>2013</v>
      </c>
      <c r="D926" s="466" t="s">
        <v>52</v>
      </c>
      <c r="E926" s="503">
        <v>782.28</v>
      </c>
    </row>
    <row r="927" spans="1:5">
      <c r="A927" s="20">
        <v>15</v>
      </c>
      <c r="B927" s="466" t="s">
        <v>1036</v>
      </c>
      <c r="C927" s="467">
        <v>2013</v>
      </c>
      <c r="D927" s="466" t="s">
        <v>52</v>
      </c>
      <c r="E927" s="503">
        <v>521.52</v>
      </c>
    </row>
    <row r="928" spans="1:5">
      <c r="A928" s="20">
        <v>16</v>
      </c>
      <c r="B928" s="466" t="s">
        <v>1037</v>
      </c>
      <c r="C928" s="467">
        <v>2013</v>
      </c>
      <c r="D928" s="466" t="s">
        <v>52</v>
      </c>
      <c r="E928" s="503">
        <v>1852.62</v>
      </c>
    </row>
    <row r="929" spans="1:5">
      <c r="A929" s="20">
        <v>17</v>
      </c>
      <c r="B929" s="466" t="s">
        <v>1037</v>
      </c>
      <c r="C929" s="467">
        <v>2013</v>
      </c>
      <c r="D929" s="466" t="s">
        <v>52</v>
      </c>
      <c r="E929" s="503">
        <v>1852.62</v>
      </c>
    </row>
    <row r="930" spans="1:5">
      <c r="A930" s="20">
        <v>18</v>
      </c>
      <c r="B930" s="466" t="s">
        <v>1037</v>
      </c>
      <c r="C930" s="467">
        <v>2013</v>
      </c>
      <c r="D930" s="466" t="s">
        <v>52</v>
      </c>
      <c r="E930" s="503">
        <v>1852.62</v>
      </c>
    </row>
    <row r="931" spans="1:5">
      <c r="A931" s="20">
        <v>19</v>
      </c>
      <c r="B931" s="466" t="s">
        <v>1037</v>
      </c>
      <c r="C931" s="467">
        <v>2013</v>
      </c>
      <c r="D931" s="466" t="s">
        <v>52</v>
      </c>
      <c r="E931" s="503">
        <v>1852.62</v>
      </c>
    </row>
    <row r="932" spans="1:5">
      <c r="A932" s="20">
        <v>20</v>
      </c>
      <c r="B932" s="466" t="s">
        <v>1037</v>
      </c>
      <c r="C932" s="467">
        <v>2013</v>
      </c>
      <c r="D932" s="466" t="s">
        <v>52</v>
      </c>
      <c r="E932" s="503">
        <v>1852.62</v>
      </c>
    </row>
    <row r="933" spans="1:5">
      <c r="A933" s="20">
        <v>21</v>
      </c>
      <c r="B933" s="466" t="s">
        <v>1037</v>
      </c>
      <c r="C933" s="467">
        <v>2013</v>
      </c>
      <c r="D933" s="466" t="s">
        <v>52</v>
      </c>
      <c r="E933" s="503">
        <v>1852.62</v>
      </c>
    </row>
    <row r="934" spans="1:5">
      <c r="A934" s="20">
        <v>22</v>
      </c>
      <c r="B934" s="466" t="s">
        <v>1037</v>
      </c>
      <c r="C934" s="467">
        <v>2013</v>
      </c>
      <c r="D934" s="466" t="s">
        <v>52</v>
      </c>
      <c r="E934" s="503">
        <v>1852.62</v>
      </c>
    </row>
    <row r="935" spans="1:5">
      <c r="A935" s="20">
        <v>23</v>
      </c>
      <c r="B935" s="466" t="s">
        <v>1037</v>
      </c>
      <c r="C935" s="467">
        <v>2013</v>
      </c>
      <c r="D935" s="466" t="s">
        <v>52</v>
      </c>
      <c r="E935" s="503">
        <v>1852.62</v>
      </c>
    </row>
    <row r="936" spans="1:5">
      <c r="A936" s="20">
        <v>24</v>
      </c>
      <c r="B936" s="466" t="s">
        <v>1037</v>
      </c>
      <c r="C936" s="467">
        <v>2013</v>
      </c>
      <c r="D936" s="466" t="s">
        <v>52</v>
      </c>
      <c r="E936" s="503">
        <v>1852.62</v>
      </c>
    </row>
    <row r="937" spans="1:5">
      <c r="A937" s="20">
        <v>25</v>
      </c>
      <c r="B937" s="466" t="s">
        <v>1037</v>
      </c>
      <c r="C937" s="467">
        <v>2013</v>
      </c>
      <c r="D937" s="466" t="s">
        <v>52</v>
      </c>
      <c r="E937" s="503">
        <v>1852.62</v>
      </c>
    </row>
    <row r="938" spans="1:5">
      <c r="A938" s="20">
        <v>26</v>
      </c>
      <c r="B938" s="466" t="s">
        <v>1038</v>
      </c>
      <c r="C938" s="467">
        <v>2013</v>
      </c>
      <c r="D938" s="466" t="s">
        <v>52</v>
      </c>
      <c r="E938" s="503">
        <v>3350.52</v>
      </c>
    </row>
    <row r="939" spans="1:5">
      <c r="A939" s="20">
        <v>27</v>
      </c>
      <c r="B939" s="466" t="s">
        <v>1039</v>
      </c>
      <c r="C939" s="467">
        <v>2013</v>
      </c>
      <c r="D939" s="466" t="s">
        <v>52</v>
      </c>
      <c r="E939" s="503">
        <v>2509.1999999999998</v>
      </c>
    </row>
    <row r="940" spans="1:5">
      <c r="A940" s="20">
        <v>28</v>
      </c>
      <c r="B940" s="466" t="s">
        <v>1040</v>
      </c>
      <c r="C940" s="467">
        <v>2013</v>
      </c>
      <c r="D940" s="466" t="s">
        <v>52</v>
      </c>
      <c r="E940" s="503">
        <v>338.23</v>
      </c>
    </row>
    <row r="941" spans="1:5">
      <c r="A941" s="20">
        <v>29</v>
      </c>
      <c r="B941" s="466" t="s">
        <v>1041</v>
      </c>
      <c r="C941" s="467">
        <v>2013</v>
      </c>
      <c r="D941" s="466" t="s">
        <v>52</v>
      </c>
      <c r="E941" s="503">
        <v>616.23</v>
      </c>
    </row>
    <row r="942" spans="1:5">
      <c r="A942" s="20">
        <v>30</v>
      </c>
      <c r="B942" s="466" t="s">
        <v>1042</v>
      </c>
      <c r="C942" s="467">
        <v>2013</v>
      </c>
      <c r="D942" s="466" t="s">
        <v>52</v>
      </c>
      <c r="E942" s="503">
        <v>521.52</v>
      </c>
    </row>
    <row r="943" spans="1:5">
      <c r="A943" s="20">
        <v>31</v>
      </c>
      <c r="B943" s="466" t="s">
        <v>1043</v>
      </c>
      <c r="C943" s="467">
        <v>2013</v>
      </c>
      <c r="D943" s="466" t="s">
        <v>52</v>
      </c>
      <c r="E943" s="503">
        <v>9008.52</v>
      </c>
    </row>
    <row r="944" spans="1:5">
      <c r="A944" s="20">
        <v>32</v>
      </c>
      <c r="B944" s="466" t="s">
        <v>1038</v>
      </c>
      <c r="C944" s="467">
        <v>2013</v>
      </c>
      <c r="D944" s="466" t="s">
        <v>52</v>
      </c>
      <c r="E944" s="503">
        <v>3350.52</v>
      </c>
    </row>
    <row r="945" spans="1:5">
      <c r="A945" s="20">
        <v>33</v>
      </c>
      <c r="B945" s="466" t="s">
        <v>1039</v>
      </c>
      <c r="C945" s="467">
        <v>2013</v>
      </c>
      <c r="D945" s="466" t="s">
        <v>52</v>
      </c>
      <c r="E945" s="503">
        <v>2509.1999999999998</v>
      </c>
    </row>
    <row r="946" spans="1:5">
      <c r="A946" s="20">
        <v>34</v>
      </c>
      <c r="B946" s="466" t="s">
        <v>1040</v>
      </c>
      <c r="C946" s="467">
        <v>2013</v>
      </c>
      <c r="D946" s="466" t="s">
        <v>52</v>
      </c>
      <c r="E946" s="503">
        <v>338.25</v>
      </c>
    </row>
    <row r="947" spans="1:5">
      <c r="A947" s="20">
        <v>35</v>
      </c>
      <c r="B947" s="466" t="s">
        <v>1044</v>
      </c>
      <c r="C947" s="467">
        <v>2013</v>
      </c>
      <c r="D947" s="466" t="s">
        <v>52</v>
      </c>
      <c r="E947" s="503">
        <v>2518.4699999999998</v>
      </c>
    </row>
    <row r="948" spans="1:5">
      <c r="A948" s="20">
        <v>36</v>
      </c>
      <c r="B948" s="466" t="s">
        <v>1044</v>
      </c>
      <c r="C948" s="467">
        <v>2013</v>
      </c>
      <c r="D948" s="466" t="s">
        <v>52</v>
      </c>
      <c r="E948" s="503">
        <v>2518.39</v>
      </c>
    </row>
    <row r="949" spans="1:5">
      <c r="A949" s="20">
        <v>37</v>
      </c>
      <c r="B949" s="466" t="s">
        <v>1045</v>
      </c>
      <c r="C949" s="467">
        <v>2013</v>
      </c>
      <c r="D949" s="466" t="s">
        <v>52</v>
      </c>
      <c r="E949" s="503">
        <v>325.45999999999998</v>
      </c>
    </row>
    <row r="950" spans="1:5">
      <c r="A950" s="20">
        <v>38</v>
      </c>
      <c r="B950" s="466" t="s">
        <v>1045</v>
      </c>
      <c r="C950" s="467">
        <v>2013</v>
      </c>
      <c r="D950" s="466" t="s">
        <v>52</v>
      </c>
      <c r="E950" s="503">
        <v>325.45999999999998</v>
      </c>
    </row>
    <row r="951" spans="1:5">
      <c r="A951" s="20">
        <v>39</v>
      </c>
      <c r="B951" s="466" t="s">
        <v>1038</v>
      </c>
      <c r="C951" s="467">
        <v>2013</v>
      </c>
      <c r="D951" s="466" t="s">
        <v>52</v>
      </c>
      <c r="E951" s="503">
        <v>3865.46</v>
      </c>
    </row>
    <row r="952" spans="1:5">
      <c r="A952" s="20">
        <v>40</v>
      </c>
      <c r="B952" s="466" t="s">
        <v>1038</v>
      </c>
      <c r="C952" s="467">
        <v>2013</v>
      </c>
      <c r="D952" s="466" t="s">
        <v>52</v>
      </c>
      <c r="E952" s="503">
        <v>3865.46</v>
      </c>
    </row>
    <row r="953" spans="1:5">
      <c r="A953" s="20">
        <v>41</v>
      </c>
      <c r="B953" s="466" t="s">
        <v>1046</v>
      </c>
      <c r="C953" s="467">
        <v>2013</v>
      </c>
      <c r="D953" s="466" t="s">
        <v>52</v>
      </c>
      <c r="E953" s="503">
        <v>2355.69</v>
      </c>
    </row>
    <row r="954" spans="1:5">
      <c r="A954" s="20">
        <v>42</v>
      </c>
      <c r="B954" s="466" t="s">
        <v>1046</v>
      </c>
      <c r="C954" s="467">
        <v>2013</v>
      </c>
      <c r="D954" s="466" t="s">
        <v>52</v>
      </c>
      <c r="E954" s="503">
        <v>2355.69</v>
      </c>
    </row>
    <row r="955" spans="1:5">
      <c r="A955" s="20">
        <v>43</v>
      </c>
      <c r="B955" s="466" t="s">
        <v>1046</v>
      </c>
      <c r="C955" s="467">
        <v>2013</v>
      </c>
      <c r="D955" s="466" t="s">
        <v>52</v>
      </c>
      <c r="E955" s="503">
        <v>2355.69</v>
      </c>
    </row>
    <row r="956" spans="1:5">
      <c r="A956" s="20">
        <v>44</v>
      </c>
      <c r="B956" s="466" t="s">
        <v>1046</v>
      </c>
      <c r="C956" s="467">
        <v>2013</v>
      </c>
      <c r="D956" s="466" t="s">
        <v>52</v>
      </c>
      <c r="E956" s="503">
        <v>2355.69</v>
      </c>
    </row>
    <row r="957" spans="1:5">
      <c r="A957" s="20">
        <v>45</v>
      </c>
      <c r="B957" s="466" t="s">
        <v>1046</v>
      </c>
      <c r="C957" s="467">
        <v>2013</v>
      </c>
      <c r="D957" s="466" t="s">
        <v>52</v>
      </c>
      <c r="E957" s="503">
        <v>2355.69</v>
      </c>
    </row>
    <row r="958" spans="1:5">
      <c r="A958" s="20">
        <v>46</v>
      </c>
      <c r="B958" s="466" t="s">
        <v>1046</v>
      </c>
      <c r="C958" s="467">
        <v>2013</v>
      </c>
      <c r="D958" s="466" t="s">
        <v>52</v>
      </c>
      <c r="E958" s="503">
        <v>2355.69</v>
      </c>
    </row>
    <row r="959" spans="1:5">
      <c r="A959" s="20">
        <v>47</v>
      </c>
      <c r="B959" s="466" t="s">
        <v>1046</v>
      </c>
      <c r="C959" s="467">
        <v>2013</v>
      </c>
      <c r="D959" s="466" t="s">
        <v>52</v>
      </c>
      <c r="E959" s="503">
        <v>2355.69</v>
      </c>
    </row>
    <row r="960" spans="1:5">
      <c r="A960" s="20">
        <v>48</v>
      </c>
      <c r="B960" s="466" t="s">
        <v>1046</v>
      </c>
      <c r="C960" s="467">
        <v>2013</v>
      </c>
      <c r="D960" s="466" t="s">
        <v>52</v>
      </c>
      <c r="E960" s="503">
        <v>2355.69</v>
      </c>
    </row>
    <row r="961" spans="1:5">
      <c r="A961" s="20">
        <v>49</v>
      </c>
      <c r="B961" s="466" t="s">
        <v>1046</v>
      </c>
      <c r="C961" s="467">
        <v>2013</v>
      </c>
      <c r="D961" s="466" t="s">
        <v>52</v>
      </c>
      <c r="E961" s="503">
        <v>2355.69</v>
      </c>
    </row>
    <row r="962" spans="1:5">
      <c r="A962" s="20">
        <v>50</v>
      </c>
      <c r="B962" s="466" t="s">
        <v>1046</v>
      </c>
      <c r="C962" s="467">
        <v>2013</v>
      </c>
      <c r="D962" s="466" t="s">
        <v>52</v>
      </c>
      <c r="E962" s="503">
        <v>2355.69</v>
      </c>
    </row>
    <row r="963" spans="1:5">
      <c r="A963" s="20">
        <v>51</v>
      </c>
      <c r="B963" s="466" t="s">
        <v>1046</v>
      </c>
      <c r="C963" s="467">
        <v>2013</v>
      </c>
      <c r="D963" s="466" t="s">
        <v>52</v>
      </c>
      <c r="E963" s="503">
        <v>2355.69</v>
      </c>
    </row>
    <row r="964" spans="1:5">
      <c r="A964" s="20">
        <v>52</v>
      </c>
      <c r="B964" s="466" t="s">
        <v>1046</v>
      </c>
      <c r="C964" s="467">
        <v>2013</v>
      </c>
      <c r="D964" s="466" t="s">
        <v>52</v>
      </c>
      <c r="E964" s="503">
        <v>2355.69</v>
      </c>
    </row>
    <row r="965" spans="1:5">
      <c r="A965" s="20">
        <v>53</v>
      </c>
      <c r="B965" s="466" t="s">
        <v>1046</v>
      </c>
      <c r="C965" s="467">
        <v>2013</v>
      </c>
      <c r="D965" s="466" t="s">
        <v>52</v>
      </c>
      <c r="E965" s="503">
        <v>2355.69</v>
      </c>
    </row>
    <row r="966" spans="1:5">
      <c r="A966" s="20">
        <v>54</v>
      </c>
      <c r="B966" s="466" t="s">
        <v>1046</v>
      </c>
      <c r="C966" s="467">
        <v>2013</v>
      </c>
      <c r="D966" s="466" t="s">
        <v>52</v>
      </c>
      <c r="E966" s="503">
        <v>2355.69</v>
      </c>
    </row>
    <row r="967" spans="1:5">
      <c r="A967" s="20">
        <v>55</v>
      </c>
      <c r="B967" s="466" t="s">
        <v>1046</v>
      </c>
      <c r="C967" s="467">
        <v>2013</v>
      </c>
      <c r="D967" s="466" t="s">
        <v>52</v>
      </c>
      <c r="E967" s="503">
        <v>2355.69</v>
      </c>
    </row>
    <row r="968" spans="1:5">
      <c r="A968" s="20">
        <v>56</v>
      </c>
      <c r="B968" s="466" t="s">
        <v>1047</v>
      </c>
      <c r="C968" s="467">
        <v>2013</v>
      </c>
      <c r="D968" s="466" t="s">
        <v>52</v>
      </c>
      <c r="E968" s="503">
        <v>2518.4299999999998</v>
      </c>
    </row>
    <row r="969" spans="1:5">
      <c r="A969" s="20">
        <v>57</v>
      </c>
      <c r="B969" s="466" t="s">
        <v>1048</v>
      </c>
      <c r="C969" s="467">
        <v>2013</v>
      </c>
      <c r="D969" s="466" t="s">
        <v>52</v>
      </c>
      <c r="E969" s="503">
        <v>325.45999999999998</v>
      </c>
    </row>
    <row r="970" spans="1:5">
      <c r="A970" s="20">
        <v>58</v>
      </c>
      <c r="B970" s="466" t="s">
        <v>1049</v>
      </c>
      <c r="C970" s="467">
        <v>2013</v>
      </c>
      <c r="D970" s="466" t="s">
        <v>52</v>
      </c>
      <c r="E970" s="503">
        <v>3865.45</v>
      </c>
    </row>
    <row r="971" spans="1:5">
      <c r="A971" s="20">
        <v>59</v>
      </c>
      <c r="B971" s="466" t="s">
        <v>1050</v>
      </c>
      <c r="C971" s="467">
        <v>2013</v>
      </c>
      <c r="D971" s="466" t="s">
        <v>52</v>
      </c>
      <c r="E971" s="503">
        <v>2494.44</v>
      </c>
    </row>
    <row r="972" spans="1:5">
      <c r="A972" s="20">
        <v>60</v>
      </c>
      <c r="B972" s="466" t="s">
        <v>1040</v>
      </c>
      <c r="C972" s="467">
        <v>2013</v>
      </c>
      <c r="D972" s="466" t="s">
        <v>52</v>
      </c>
      <c r="E972" s="503">
        <v>322.36</v>
      </c>
    </row>
    <row r="973" spans="1:5">
      <c r="A973" s="20">
        <v>61</v>
      </c>
      <c r="B973" s="466" t="s">
        <v>1051</v>
      </c>
      <c r="C973" s="467">
        <v>2013</v>
      </c>
      <c r="D973" s="466" t="s">
        <v>52</v>
      </c>
      <c r="E973" s="503">
        <v>3828.65</v>
      </c>
    </row>
    <row r="974" spans="1:5">
      <c r="A974" s="20">
        <v>62</v>
      </c>
      <c r="B974" s="466" t="s">
        <v>1026</v>
      </c>
      <c r="C974" s="467">
        <v>2013</v>
      </c>
      <c r="D974" s="466" t="s">
        <v>52</v>
      </c>
      <c r="E974" s="503">
        <v>1020</v>
      </c>
    </row>
    <row r="975" spans="1:5">
      <c r="A975" s="20">
        <v>63</v>
      </c>
      <c r="B975" s="466" t="s">
        <v>1052</v>
      </c>
      <c r="C975" s="467">
        <v>2013</v>
      </c>
      <c r="D975" s="466" t="s">
        <v>52</v>
      </c>
      <c r="E975" s="503">
        <v>3591.6</v>
      </c>
    </row>
    <row r="976" spans="1:5">
      <c r="A976" s="20">
        <v>64</v>
      </c>
      <c r="B976" s="466" t="s">
        <v>1052</v>
      </c>
      <c r="C976" s="467">
        <v>2013</v>
      </c>
      <c r="D976" s="466" t="s">
        <v>52</v>
      </c>
      <c r="E976" s="503">
        <v>3591.6</v>
      </c>
    </row>
    <row r="977" spans="1:5">
      <c r="A977" s="20">
        <v>65</v>
      </c>
      <c r="B977" s="466" t="s">
        <v>1053</v>
      </c>
      <c r="C977" s="467">
        <v>2013</v>
      </c>
      <c r="D977" s="466" t="s">
        <v>52</v>
      </c>
      <c r="E977" s="503">
        <v>4194.3</v>
      </c>
    </row>
    <row r="978" spans="1:5">
      <c r="A978" s="20">
        <v>66</v>
      </c>
      <c r="B978" s="466" t="s">
        <v>528</v>
      </c>
      <c r="C978" s="467">
        <v>2014</v>
      </c>
      <c r="D978" s="466" t="s">
        <v>52</v>
      </c>
      <c r="E978" s="503">
        <v>1660</v>
      </c>
    </row>
    <row r="979" spans="1:5">
      <c r="A979" s="20">
        <v>67</v>
      </c>
      <c r="B979" s="466" t="s">
        <v>1054</v>
      </c>
      <c r="C979" s="467">
        <v>2014</v>
      </c>
      <c r="D979" s="466" t="s">
        <v>52</v>
      </c>
      <c r="E979" s="503">
        <v>599</v>
      </c>
    </row>
    <row r="980" spans="1:5">
      <c r="A980" s="20">
        <v>68</v>
      </c>
      <c r="B980" s="466" t="s">
        <v>1055</v>
      </c>
      <c r="C980" s="467">
        <v>2014</v>
      </c>
      <c r="D980" s="466" t="s">
        <v>52</v>
      </c>
      <c r="E980" s="503">
        <v>2539</v>
      </c>
    </row>
    <row r="981" spans="1:5">
      <c r="A981" s="20">
        <v>69</v>
      </c>
      <c r="B981" s="466" t="s">
        <v>1056</v>
      </c>
      <c r="C981" s="467">
        <v>2014</v>
      </c>
      <c r="D981" s="466" t="s">
        <v>52</v>
      </c>
      <c r="E981" s="503">
        <v>1045</v>
      </c>
    </row>
    <row r="982" spans="1:5">
      <c r="A982" s="20">
        <v>70</v>
      </c>
      <c r="B982" s="466" t="s">
        <v>1056</v>
      </c>
      <c r="C982" s="467">
        <v>2014</v>
      </c>
      <c r="D982" s="466" t="s">
        <v>52</v>
      </c>
      <c r="E982" s="503">
        <v>1045</v>
      </c>
    </row>
    <row r="983" spans="1:5">
      <c r="A983" s="20">
        <v>71</v>
      </c>
      <c r="B983" s="466" t="s">
        <v>1056</v>
      </c>
      <c r="C983" s="467">
        <v>2014</v>
      </c>
      <c r="D983" s="466" t="s">
        <v>52</v>
      </c>
      <c r="E983" s="503">
        <v>1045</v>
      </c>
    </row>
    <row r="984" spans="1:5">
      <c r="A984" s="20">
        <v>72</v>
      </c>
      <c r="B984" s="466" t="s">
        <v>1056</v>
      </c>
      <c r="C984" s="467">
        <v>2014</v>
      </c>
      <c r="D984" s="466" t="s">
        <v>52</v>
      </c>
      <c r="E984" s="503">
        <v>1045</v>
      </c>
    </row>
    <row r="985" spans="1:5">
      <c r="A985" s="20">
        <v>73</v>
      </c>
      <c r="B985" s="466" t="s">
        <v>1056</v>
      </c>
      <c r="C985" s="467">
        <v>2014</v>
      </c>
      <c r="D985" s="466" t="s">
        <v>52</v>
      </c>
      <c r="E985" s="503">
        <v>1045</v>
      </c>
    </row>
    <row r="986" spans="1:5">
      <c r="A986" s="20">
        <v>74</v>
      </c>
      <c r="B986" s="466" t="s">
        <v>1056</v>
      </c>
      <c r="C986" s="467">
        <v>2014</v>
      </c>
      <c r="D986" s="466" t="s">
        <v>52</v>
      </c>
      <c r="E986" s="503">
        <v>1045</v>
      </c>
    </row>
    <row r="987" spans="1:5">
      <c r="A987" s="20">
        <v>75</v>
      </c>
      <c r="B987" s="466" t="s">
        <v>1056</v>
      </c>
      <c r="C987" s="467">
        <v>2014</v>
      </c>
      <c r="D987" s="466" t="s">
        <v>52</v>
      </c>
      <c r="E987" s="503">
        <v>1045</v>
      </c>
    </row>
    <row r="988" spans="1:5">
      <c r="A988" s="20">
        <v>76</v>
      </c>
      <c r="B988" s="466" t="s">
        <v>1056</v>
      </c>
      <c r="C988" s="467">
        <v>2014</v>
      </c>
      <c r="D988" s="466" t="s">
        <v>52</v>
      </c>
      <c r="E988" s="503">
        <v>1045</v>
      </c>
    </row>
    <row r="989" spans="1:5">
      <c r="A989" s="20">
        <v>77</v>
      </c>
      <c r="B989" s="466" t="s">
        <v>1056</v>
      </c>
      <c r="C989" s="467">
        <v>2014</v>
      </c>
      <c r="D989" s="466" t="s">
        <v>52</v>
      </c>
      <c r="E989" s="503">
        <v>1045</v>
      </c>
    </row>
    <row r="990" spans="1:5">
      <c r="A990" s="20">
        <v>78</v>
      </c>
      <c r="B990" s="466" t="s">
        <v>1056</v>
      </c>
      <c r="C990" s="467">
        <v>2014</v>
      </c>
      <c r="D990" s="466" t="s">
        <v>52</v>
      </c>
      <c r="E990" s="503">
        <v>1045</v>
      </c>
    </row>
    <row r="991" spans="1:5">
      <c r="A991" s="20">
        <v>79</v>
      </c>
      <c r="B991" s="466" t="s">
        <v>1056</v>
      </c>
      <c r="C991" s="467">
        <v>2014</v>
      </c>
      <c r="D991" s="466" t="s">
        <v>52</v>
      </c>
      <c r="E991" s="503">
        <v>1045</v>
      </c>
    </row>
    <row r="992" spans="1:5" s="430" customFormat="1">
      <c r="A992" s="20">
        <v>80</v>
      </c>
      <c r="B992" s="466" t="s">
        <v>1056</v>
      </c>
      <c r="C992" s="467">
        <v>2014</v>
      </c>
      <c r="D992" s="466" t="s">
        <v>52</v>
      </c>
      <c r="E992" s="503">
        <v>1045</v>
      </c>
    </row>
    <row r="993" spans="1:5" s="430" customFormat="1">
      <c r="A993" s="20">
        <v>81</v>
      </c>
      <c r="B993" s="466" t="s">
        <v>1056</v>
      </c>
      <c r="C993" s="467">
        <v>2014</v>
      </c>
      <c r="D993" s="466" t="s">
        <v>52</v>
      </c>
      <c r="E993" s="503">
        <v>1045</v>
      </c>
    </row>
    <row r="994" spans="1:5" s="430" customFormat="1">
      <c r="A994" s="20">
        <v>82</v>
      </c>
      <c r="B994" s="466" t="s">
        <v>1056</v>
      </c>
      <c r="C994" s="467">
        <v>2014</v>
      </c>
      <c r="D994" s="466" t="s">
        <v>52</v>
      </c>
      <c r="E994" s="503">
        <v>1045</v>
      </c>
    </row>
    <row r="995" spans="1:5" s="430" customFormat="1">
      <c r="A995" s="20">
        <v>83</v>
      </c>
      <c r="B995" s="466" t="s">
        <v>1056</v>
      </c>
      <c r="C995" s="467">
        <v>2014</v>
      </c>
      <c r="D995" s="466" t="s">
        <v>52</v>
      </c>
      <c r="E995" s="503">
        <v>1045</v>
      </c>
    </row>
    <row r="996" spans="1:5" s="430" customFormat="1">
      <c r="A996" s="20">
        <v>84</v>
      </c>
      <c r="B996" s="466" t="s">
        <v>1057</v>
      </c>
      <c r="C996" s="467">
        <v>2014</v>
      </c>
      <c r="D996" s="466" t="s">
        <v>52</v>
      </c>
      <c r="E996" s="503">
        <v>2000</v>
      </c>
    </row>
    <row r="997" spans="1:5" s="430" customFormat="1">
      <c r="A997" s="20">
        <v>85</v>
      </c>
      <c r="B997" s="466" t="s">
        <v>1058</v>
      </c>
      <c r="C997" s="467">
        <v>2014</v>
      </c>
      <c r="D997" s="466" t="s">
        <v>52</v>
      </c>
      <c r="E997" s="503">
        <v>5000</v>
      </c>
    </row>
    <row r="998" spans="1:5" s="430" customFormat="1">
      <c r="A998" s="20">
        <v>86</v>
      </c>
      <c r="B998" s="466" t="s">
        <v>1059</v>
      </c>
      <c r="C998" s="467">
        <v>2014</v>
      </c>
      <c r="D998" s="466" t="s">
        <v>52</v>
      </c>
      <c r="E998" s="503">
        <v>2598.9899999999998</v>
      </c>
    </row>
    <row r="999" spans="1:5" s="430" customFormat="1">
      <c r="A999" s="20">
        <v>87</v>
      </c>
      <c r="B999" s="466" t="s">
        <v>3241</v>
      </c>
      <c r="C999" s="504">
        <v>2014</v>
      </c>
      <c r="D999" s="466" t="s">
        <v>52</v>
      </c>
      <c r="E999" s="503">
        <v>700</v>
      </c>
    </row>
    <row r="1000" spans="1:5" s="430" customFormat="1">
      <c r="A1000" s="20">
        <v>88</v>
      </c>
      <c r="B1000" s="466" t="s">
        <v>3333</v>
      </c>
      <c r="C1000" s="504">
        <v>2014</v>
      </c>
      <c r="D1000" s="466" t="s">
        <v>52</v>
      </c>
      <c r="E1000" s="503">
        <v>420</v>
      </c>
    </row>
    <row r="1001" spans="1:5" s="430" customFormat="1">
      <c r="A1001" s="20">
        <v>89</v>
      </c>
      <c r="B1001" s="466" t="s">
        <v>3333</v>
      </c>
      <c r="C1001" s="504">
        <v>2014</v>
      </c>
      <c r="D1001" s="466" t="s">
        <v>52</v>
      </c>
      <c r="E1001" s="503">
        <v>420</v>
      </c>
    </row>
    <row r="1002" spans="1:5" s="430" customFormat="1">
      <c r="A1002" s="20">
        <v>90</v>
      </c>
      <c r="B1002" s="466" t="s">
        <v>3333</v>
      </c>
      <c r="C1002" s="504">
        <v>2014</v>
      </c>
      <c r="D1002" s="466" t="s">
        <v>52</v>
      </c>
      <c r="E1002" s="503">
        <v>420</v>
      </c>
    </row>
    <row r="1003" spans="1:5" s="430" customFormat="1">
      <c r="A1003" s="20">
        <v>91</v>
      </c>
      <c r="B1003" s="466" t="s">
        <v>3333</v>
      </c>
      <c r="C1003" s="504">
        <v>2014</v>
      </c>
      <c r="D1003" s="466" t="s">
        <v>52</v>
      </c>
      <c r="E1003" s="503">
        <v>420</v>
      </c>
    </row>
    <row r="1004" spans="1:5" s="430" customFormat="1">
      <c r="A1004" s="20">
        <v>92</v>
      </c>
      <c r="B1004" s="466" t="s">
        <v>3333</v>
      </c>
      <c r="C1004" s="504">
        <v>2014</v>
      </c>
      <c r="D1004" s="466" t="s">
        <v>52</v>
      </c>
      <c r="E1004" s="503">
        <v>420</v>
      </c>
    </row>
    <row r="1005" spans="1:5" s="430" customFormat="1">
      <c r="A1005" s="20">
        <v>93</v>
      </c>
      <c r="B1005" s="466" t="s">
        <v>3333</v>
      </c>
      <c r="C1005" s="504">
        <v>2014</v>
      </c>
      <c r="D1005" s="466" t="s">
        <v>52</v>
      </c>
      <c r="E1005" s="503">
        <v>420</v>
      </c>
    </row>
    <row r="1006" spans="1:5" s="430" customFormat="1">
      <c r="A1006" s="20">
        <v>94</v>
      </c>
      <c r="B1006" s="466" t="s">
        <v>3333</v>
      </c>
      <c r="C1006" s="504">
        <v>2014</v>
      </c>
      <c r="D1006" s="466" t="s">
        <v>52</v>
      </c>
      <c r="E1006" s="503">
        <v>420</v>
      </c>
    </row>
    <row r="1007" spans="1:5" s="430" customFormat="1">
      <c r="A1007" s="20">
        <v>95</v>
      </c>
      <c r="B1007" s="466" t="s">
        <v>3333</v>
      </c>
      <c r="C1007" s="504">
        <v>2014</v>
      </c>
      <c r="D1007" s="466" t="s">
        <v>52</v>
      </c>
      <c r="E1007" s="503">
        <v>420</v>
      </c>
    </row>
    <row r="1008" spans="1:5" s="430" customFormat="1">
      <c r="A1008" s="20">
        <v>96</v>
      </c>
      <c r="B1008" s="466" t="s">
        <v>3333</v>
      </c>
      <c r="C1008" s="504">
        <v>2014</v>
      </c>
      <c r="D1008" s="466" t="s">
        <v>52</v>
      </c>
      <c r="E1008" s="503">
        <v>420</v>
      </c>
    </row>
    <row r="1009" spans="1:5" s="430" customFormat="1">
      <c r="A1009" s="20">
        <v>97</v>
      </c>
      <c r="B1009" s="466" t="s">
        <v>3333</v>
      </c>
      <c r="C1009" s="504">
        <v>2014</v>
      </c>
      <c r="D1009" s="466" t="s">
        <v>52</v>
      </c>
      <c r="E1009" s="503">
        <v>420</v>
      </c>
    </row>
    <row r="1010" spans="1:5" s="430" customFormat="1">
      <c r="A1010" s="20">
        <v>98</v>
      </c>
      <c r="B1010" s="466" t="s">
        <v>3333</v>
      </c>
      <c r="C1010" s="504">
        <v>2014</v>
      </c>
      <c r="D1010" s="466" t="s">
        <v>52</v>
      </c>
      <c r="E1010" s="503">
        <v>420</v>
      </c>
    </row>
    <row r="1011" spans="1:5" s="430" customFormat="1">
      <c r="A1011" s="20">
        <v>99</v>
      </c>
      <c r="B1011" s="466" t="s">
        <v>3333</v>
      </c>
      <c r="C1011" s="504">
        <v>2014</v>
      </c>
      <c r="D1011" s="466" t="s">
        <v>52</v>
      </c>
      <c r="E1011" s="503">
        <v>420</v>
      </c>
    </row>
    <row r="1012" spans="1:5" s="430" customFormat="1">
      <c r="A1012" s="20">
        <v>100</v>
      </c>
      <c r="B1012" s="466" t="s">
        <v>3333</v>
      </c>
      <c r="C1012" s="504">
        <v>2014</v>
      </c>
      <c r="D1012" s="466" t="s">
        <v>52</v>
      </c>
      <c r="E1012" s="503">
        <v>420</v>
      </c>
    </row>
    <row r="1013" spans="1:5" s="430" customFormat="1">
      <c r="A1013" s="20">
        <v>101</v>
      </c>
      <c r="B1013" s="461" t="s">
        <v>3333</v>
      </c>
      <c r="C1013" s="504">
        <v>2014</v>
      </c>
      <c r="D1013" s="466" t="s">
        <v>52</v>
      </c>
      <c r="E1013" s="503">
        <v>420</v>
      </c>
    </row>
    <row r="1014" spans="1:5" s="430" customFormat="1">
      <c r="A1014" s="20">
        <v>102</v>
      </c>
      <c r="B1014" s="466" t="s">
        <v>3333</v>
      </c>
      <c r="C1014" s="504">
        <v>2014</v>
      </c>
      <c r="D1014" s="466" t="s">
        <v>52</v>
      </c>
      <c r="E1014" s="503">
        <v>420</v>
      </c>
    </row>
    <row r="1015" spans="1:5" s="430" customFormat="1">
      <c r="A1015" s="20">
        <v>103</v>
      </c>
      <c r="B1015" s="466" t="s">
        <v>3334</v>
      </c>
      <c r="C1015" s="504">
        <v>2014</v>
      </c>
      <c r="D1015" s="466" t="s">
        <v>52</v>
      </c>
      <c r="E1015" s="503">
        <v>1700</v>
      </c>
    </row>
    <row r="1016" spans="1:5" s="430" customFormat="1">
      <c r="A1016" s="20">
        <v>104</v>
      </c>
      <c r="B1016" s="466" t="s">
        <v>3335</v>
      </c>
      <c r="C1016" s="504">
        <v>2014</v>
      </c>
      <c r="D1016" s="466" t="s">
        <v>52</v>
      </c>
      <c r="E1016" s="503">
        <v>2598.9899999999998</v>
      </c>
    </row>
    <row r="1017" spans="1:5" s="430" customFormat="1">
      <c r="A1017" s="20">
        <v>105</v>
      </c>
      <c r="B1017" s="466" t="s">
        <v>3336</v>
      </c>
      <c r="C1017" s="504">
        <v>2015</v>
      </c>
      <c r="D1017" s="466" t="s">
        <v>52</v>
      </c>
      <c r="E1017" s="503">
        <v>347</v>
      </c>
    </row>
    <row r="1018" spans="1:5" s="430" customFormat="1">
      <c r="A1018" s="20">
        <v>106</v>
      </c>
      <c r="B1018" s="466" t="s">
        <v>3336</v>
      </c>
      <c r="C1018" s="504">
        <v>2015</v>
      </c>
      <c r="D1018" s="466" t="s">
        <v>52</v>
      </c>
      <c r="E1018" s="503">
        <v>347</v>
      </c>
    </row>
    <row r="1019" spans="1:5" s="430" customFormat="1">
      <c r="A1019" s="20">
        <v>107</v>
      </c>
      <c r="B1019" s="466" t="s">
        <v>3336</v>
      </c>
      <c r="C1019" s="504">
        <v>2015</v>
      </c>
      <c r="D1019" s="466" t="s">
        <v>52</v>
      </c>
      <c r="E1019" s="503">
        <v>347</v>
      </c>
    </row>
    <row r="1020" spans="1:5" s="430" customFormat="1">
      <c r="A1020" s="20">
        <v>108</v>
      </c>
      <c r="B1020" s="466" t="s">
        <v>3336</v>
      </c>
      <c r="C1020" s="504">
        <v>2015</v>
      </c>
      <c r="D1020" s="466" t="s">
        <v>52</v>
      </c>
      <c r="E1020" s="503">
        <v>347</v>
      </c>
    </row>
    <row r="1021" spans="1:5">
      <c r="A1021" s="20">
        <v>109</v>
      </c>
      <c r="B1021" s="466" t="s">
        <v>3336</v>
      </c>
      <c r="C1021" s="504">
        <v>2015</v>
      </c>
      <c r="D1021" s="466" t="s">
        <v>52</v>
      </c>
      <c r="E1021" s="503">
        <v>347</v>
      </c>
    </row>
    <row r="1022" spans="1:5">
      <c r="A1022" s="20">
        <v>110</v>
      </c>
      <c r="B1022" s="466" t="s">
        <v>3336</v>
      </c>
      <c r="C1022" s="504">
        <v>2015</v>
      </c>
      <c r="D1022" s="466" t="s">
        <v>52</v>
      </c>
      <c r="E1022" s="503">
        <v>347</v>
      </c>
    </row>
    <row r="1023" spans="1:5">
      <c r="A1023" s="20">
        <v>111</v>
      </c>
      <c r="B1023" s="466" t="s">
        <v>3336</v>
      </c>
      <c r="C1023" s="504">
        <v>2015</v>
      </c>
      <c r="D1023" s="466" t="s">
        <v>52</v>
      </c>
      <c r="E1023" s="503">
        <v>347</v>
      </c>
    </row>
    <row r="1024" spans="1:5">
      <c r="A1024" s="20">
        <v>112</v>
      </c>
      <c r="B1024" s="466" t="s">
        <v>3336</v>
      </c>
      <c r="C1024" s="504">
        <v>2015</v>
      </c>
      <c r="D1024" s="466" t="s">
        <v>52</v>
      </c>
      <c r="E1024" s="503">
        <v>347</v>
      </c>
    </row>
    <row r="1025" spans="1:5">
      <c r="A1025" s="20">
        <v>113</v>
      </c>
      <c r="B1025" s="466" t="s">
        <v>3337</v>
      </c>
      <c r="C1025" s="504">
        <v>2015</v>
      </c>
      <c r="D1025" s="466" t="s">
        <v>52</v>
      </c>
      <c r="E1025" s="503">
        <v>210.1</v>
      </c>
    </row>
    <row r="1026" spans="1:5">
      <c r="A1026" s="20">
        <v>114</v>
      </c>
      <c r="B1026" s="466" t="s">
        <v>187</v>
      </c>
      <c r="C1026" s="504">
        <v>2015</v>
      </c>
      <c r="D1026" s="466" t="s">
        <v>52</v>
      </c>
      <c r="E1026" s="503">
        <v>332.2</v>
      </c>
    </row>
    <row r="1027" spans="1:5">
      <c r="A1027" s="20">
        <v>115</v>
      </c>
      <c r="B1027" s="466" t="s">
        <v>3338</v>
      </c>
      <c r="C1027" s="504">
        <v>2015</v>
      </c>
      <c r="D1027" s="466" t="s">
        <v>52</v>
      </c>
      <c r="E1027" s="503">
        <v>280.7</v>
      </c>
    </row>
    <row r="1028" spans="1:5">
      <c r="A1028" s="20">
        <v>116</v>
      </c>
      <c r="B1028" s="466" t="s">
        <v>3339</v>
      </c>
      <c r="C1028" s="504">
        <v>2015</v>
      </c>
      <c r="D1028" s="466" t="s">
        <v>52</v>
      </c>
      <c r="E1028" s="503">
        <v>349.9</v>
      </c>
    </row>
    <row r="1029" spans="1:5">
      <c r="A1029" s="20">
        <v>117</v>
      </c>
      <c r="B1029" s="466" t="s">
        <v>3339</v>
      </c>
      <c r="C1029" s="504">
        <v>2015</v>
      </c>
      <c r="D1029" s="466" t="s">
        <v>52</v>
      </c>
      <c r="E1029" s="503">
        <v>349.9</v>
      </c>
    </row>
    <row r="1030" spans="1:5">
      <c r="A1030" s="20">
        <v>118</v>
      </c>
      <c r="B1030" s="466" t="s">
        <v>3339</v>
      </c>
      <c r="C1030" s="504">
        <v>2015</v>
      </c>
      <c r="D1030" s="466" t="s">
        <v>52</v>
      </c>
      <c r="E1030" s="503">
        <v>349.9</v>
      </c>
    </row>
    <row r="1031" spans="1:5">
      <c r="A1031" s="20">
        <v>119</v>
      </c>
      <c r="B1031" s="466" t="s">
        <v>3339</v>
      </c>
      <c r="C1031" s="504">
        <v>2015</v>
      </c>
      <c r="D1031" s="466" t="s">
        <v>52</v>
      </c>
      <c r="E1031" s="503">
        <v>349.9</v>
      </c>
    </row>
    <row r="1032" spans="1:5">
      <c r="A1032" s="20">
        <v>120</v>
      </c>
      <c r="B1032" s="466" t="s">
        <v>3339</v>
      </c>
      <c r="C1032" s="504">
        <v>2015</v>
      </c>
      <c r="D1032" s="466" t="s">
        <v>52</v>
      </c>
      <c r="E1032" s="503">
        <v>349.9</v>
      </c>
    </row>
    <row r="1033" spans="1:5">
      <c r="A1033" s="20">
        <v>121</v>
      </c>
      <c r="B1033" s="466" t="s">
        <v>3339</v>
      </c>
      <c r="C1033" s="504">
        <v>2015</v>
      </c>
      <c r="D1033" s="466" t="s">
        <v>52</v>
      </c>
      <c r="E1033" s="503">
        <v>349.9</v>
      </c>
    </row>
    <row r="1034" spans="1:5">
      <c r="A1034" s="20">
        <v>122</v>
      </c>
      <c r="B1034" s="466" t="s">
        <v>3339</v>
      </c>
      <c r="C1034" s="504">
        <v>2015</v>
      </c>
      <c r="D1034" s="466" t="s">
        <v>52</v>
      </c>
      <c r="E1034" s="503">
        <v>349.9</v>
      </c>
    </row>
    <row r="1035" spans="1:5">
      <c r="A1035" s="20">
        <v>123</v>
      </c>
      <c r="B1035" s="466" t="s">
        <v>3339</v>
      </c>
      <c r="C1035" s="504">
        <v>2015</v>
      </c>
      <c r="D1035" s="466" t="s">
        <v>52</v>
      </c>
      <c r="E1035" s="503">
        <v>349.9</v>
      </c>
    </row>
    <row r="1036" spans="1:5">
      <c r="A1036" s="20">
        <v>124</v>
      </c>
      <c r="B1036" s="466" t="s">
        <v>3339</v>
      </c>
      <c r="C1036" s="504">
        <v>2015</v>
      </c>
      <c r="D1036" s="466" t="s">
        <v>52</v>
      </c>
      <c r="E1036" s="503">
        <v>349.9</v>
      </c>
    </row>
    <row r="1037" spans="1:5">
      <c r="A1037" s="20">
        <v>125</v>
      </c>
      <c r="B1037" s="466" t="s">
        <v>3340</v>
      </c>
      <c r="C1037" s="504">
        <v>2015</v>
      </c>
      <c r="D1037" s="466" t="s">
        <v>52</v>
      </c>
      <c r="E1037" s="503">
        <v>349.9</v>
      </c>
    </row>
    <row r="1038" spans="1:5">
      <c r="A1038" s="20">
        <v>126</v>
      </c>
      <c r="B1038" s="466" t="s">
        <v>3340</v>
      </c>
      <c r="C1038" s="504">
        <v>2015</v>
      </c>
      <c r="D1038" s="466" t="s">
        <v>52</v>
      </c>
      <c r="E1038" s="503">
        <v>349.9</v>
      </c>
    </row>
    <row r="1039" spans="1:5">
      <c r="A1039" s="20">
        <v>127</v>
      </c>
      <c r="B1039" s="466" t="s">
        <v>3340</v>
      </c>
      <c r="C1039" s="504">
        <v>2015</v>
      </c>
      <c r="D1039" s="466" t="s">
        <v>52</v>
      </c>
      <c r="E1039" s="503">
        <v>349.9</v>
      </c>
    </row>
    <row r="1040" spans="1:5" s="430" customFormat="1">
      <c r="A1040" s="20">
        <v>128</v>
      </c>
      <c r="B1040" s="466" t="s">
        <v>3340</v>
      </c>
      <c r="C1040" s="504">
        <v>2015</v>
      </c>
      <c r="D1040" s="466" t="s">
        <v>52</v>
      </c>
      <c r="E1040" s="503">
        <v>349.9</v>
      </c>
    </row>
    <row r="1041" spans="1:5" s="430" customFormat="1">
      <c r="A1041" s="20">
        <v>129</v>
      </c>
      <c r="B1041" s="466" t="s">
        <v>3340</v>
      </c>
      <c r="C1041" s="504">
        <v>2015</v>
      </c>
      <c r="D1041" s="466" t="s">
        <v>52</v>
      </c>
      <c r="E1041" s="503">
        <v>349.9</v>
      </c>
    </row>
    <row r="1042" spans="1:5" s="430" customFormat="1">
      <c r="A1042" s="20">
        <v>130</v>
      </c>
      <c r="B1042" s="466" t="s">
        <v>3340</v>
      </c>
      <c r="C1042" s="504">
        <v>2015</v>
      </c>
      <c r="D1042" s="466" t="s">
        <v>52</v>
      </c>
      <c r="E1042" s="503">
        <v>349.9</v>
      </c>
    </row>
    <row r="1043" spans="1:5" s="430" customFormat="1">
      <c r="A1043" s="20">
        <v>131</v>
      </c>
      <c r="B1043" s="466" t="s">
        <v>3340</v>
      </c>
      <c r="C1043" s="504">
        <v>2015</v>
      </c>
      <c r="D1043" s="466" t="s">
        <v>52</v>
      </c>
      <c r="E1043" s="503">
        <v>349.9</v>
      </c>
    </row>
    <row r="1044" spans="1:5" s="430" customFormat="1">
      <c r="A1044" s="20">
        <v>132</v>
      </c>
      <c r="B1044" s="466" t="s">
        <v>3340</v>
      </c>
      <c r="C1044" s="504">
        <v>2015</v>
      </c>
      <c r="D1044" s="466" t="s">
        <v>52</v>
      </c>
      <c r="E1044" s="503">
        <v>349.9</v>
      </c>
    </row>
    <row r="1045" spans="1:5" s="430" customFormat="1">
      <c r="A1045" s="20">
        <v>133</v>
      </c>
      <c r="B1045" s="466" t="s">
        <v>3340</v>
      </c>
      <c r="C1045" s="504">
        <v>2015</v>
      </c>
      <c r="D1045" s="466" t="s">
        <v>52</v>
      </c>
      <c r="E1045" s="503">
        <v>349.9</v>
      </c>
    </row>
    <row r="1046" spans="1:5" s="430" customFormat="1">
      <c r="A1046" s="20">
        <v>134</v>
      </c>
      <c r="B1046" s="466" t="s">
        <v>3341</v>
      </c>
      <c r="C1046" s="504">
        <v>2015</v>
      </c>
      <c r="D1046" s="466" t="s">
        <v>52</v>
      </c>
      <c r="E1046" s="503">
        <v>2930</v>
      </c>
    </row>
    <row r="1047" spans="1:5" s="430" customFormat="1">
      <c r="A1047" s="20">
        <v>135</v>
      </c>
      <c r="B1047" s="466" t="s">
        <v>3342</v>
      </c>
      <c r="C1047" s="504">
        <v>2015</v>
      </c>
      <c r="D1047" s="466" t="s">
        <v>52</v>
      </c>
      <c r="E1047" s="503">
        <v>985</v>
      </c>
    </row>
    <row r="1048" spans="1:5" s="430" customFormat="1">
      <c r="A1048" s="20">
        <v>136</v>
      </c>
      <c r="B1048" s="466" t="s">
        <v>3343</v>
      </c>
      <c r="C1048" s="504">
        <v>2015</v>
      </c>
      <c r="D1048" s="466" t="s">
        <v>52</v>
      </c>
      <c r="E1048" s="503">
        <v>2500</v>
      </c>
    </row>
    <row r="1049" spans="1:5" s="430" customFormat="1">
      <c r="A1049" s="20">
        <v>137</v>
      </c>
      <c r="B1049" s="466" t="s">
        <v>3344</v>
      </c>
      <c r="C1049" s="504">
        <v>2015</v>
      </c>
      <c r="D1049" s="466" t="s">
        <v>52</v>
      </c>
      <c r="E1049" s="503">
        <v>3603</v>
      </c>
    </row>
    <row r="1050" spans="1:5" s="430" customFormat="1">
      <c r="A1050" s="20">
        <v>138</v>
      </c>
      <c r="B1050" s="466" t="s">
        <v>3344</v>
      </c>
      <c r="C1050" s="504">
        <v>2015</v>
      </c>
      <c r="D1050" s="466" t="s">
        <v>52</v>
      </c>
      <c r="E1050" s="503">
        <v>3603</v>
      </c>
    </row>
    <row r="1051" spans="1:5" s="430" customFormat="1">
      <c r="A1051" s="20">
        <v>139</v>
      </c>
      <c r="B1051" s="466" t="s">
        <v>3344</v>
      </c>
      <c r="C1051" s="504">
        <v>2015</v>
      </c>
      <c r="D1051" s="466" t="s">
        <v>52</v>
      </c>
      <c r="E1051" s="503">
        <v>3603</v>
      </c>
    </row>
    <row r="1052" spans="1:5" s="430" customFormat="1">
      <c r="A1052" s="20">
        <v>140</v>
      </c>
      <c r="B1052" s="466" t="s">
        <v>3344</v>
      </c>
      <c r="C1052" s="504">
        <v>2015</v>
      </c>
      <c r="D1052" s="466" t="s">
        <v>52</v>
      </c>
      <c r="E1052" s="503">
        <v>3603</v>
      </c>
    </row>
    <row r="1053" spans="1:5" s="430" customFormat="1">
      <c r="A1053" s="20">
        <v>141</v>
      </c>
      <c r="B1053" s="466" t="s">
        <v>3344</v>
      </c>
      <c r="C1053" s="504">
        <v>2015</v>
      </c>
      <c r="D1053" s="466" t="s">
        <v>52</v>
      </c>
      <c r="E1053" s="503">
        <v>3603</v>
      </c>
    </row>
    <row r="1054" spans="1:5" s="430" customFormat="1">
      <c r="A1054" s="20">
        <v>142</v>
      </c>
      <c r="B1054" s="466" t="s">
        <v>3344</v>
      </c>
      <c r="C1054" s="504">
        <v>2015</v>
      </c>
      <c r="D1054" s="466" t="s">
        <v>52</v>
      </c>
      <c r="E1054" s="503">
        <v>3603</v>
      </c>
    </row>
    <row r="1055" spans="1:5" s="430" customFormat="1">
      <c r="A1055" s="20">
        <v>143</v>
      </c>
      <c r="B1055" s="466" t="s">
        <v>3344</v>
      </c>
      <c r="C1055" s="504">
        <v>2015</v>
      </c>
      <c r="D1055" s="466" t="s">
        <v>52</v>
      </c>
      <c r="E1055" s="503">
        <v>3603</v>
      </c>
    </row>
    <row r="1056" spans="1:5" s="430" customFormat="1">
      <c r="A1056" s="20">
        <v>144</v>
      </c>
      <c r="B1056" s="466" t="s">
        <v>3345</v>
      </c>
      <c r="C1056" s="504">
        <v>2015</v>
      </c>
      <c r="D1056" s="466" t="s">
        <v>52</v>
      </c>
      <c r="E1056" s="503">
        <v>3477.99</v>
      </c>
    </row>
    <row r="1057" spans="1:5" s="430" customFormat="1">
      <c r="A1057" s="20">
        <v>145</v>
      </c>
      <c r="B1057" s="466" t="s">
        <v>3346</v>
      </c>
      <c r="C1057" s="504">
        <v>2015</v>
      </c>
      <c r="D1057" s="466" t="s">
        <v>52</v>
      </c>
      <c r="E1057" s="503">
        <v>779.83</v>
      </c>
    </row>
    <row r="1058" spans="1:5" s="430" customFormat="1">
      <c r="A1058" s="20">
        <v>146</v>
      </c>
      <c r="B1058" s="466" t="s">
        <v>3347</v>
      </c>
      <c r="C1058" s="504">
        <v>2015</v>
      </c>
      <c r="D1058" s="466" t="s">
        <v>52</v>
      </c>
      <c r="E1058" s="503">
        <v>1200</v>
      </c>
    </row>
    <row r="1059" spans="1:5" s="430" customFormat="1">
      <c r="A1059" s="20">
        <v>147</v>
      </c>
      <c r="B1059" s="466" t="s">
        <v>3348</v>
      </c>
      <c r="C1059" s="504">
        <v>2015</v>
      </c>
      <c r="D1059" s="466" t="s">
        <v>52</v>
      </c>
      <c r="E1059" s="503">
        <v>1200</v>
      </c>
    </row>
    <row r="1060" spans="1:5">
      <c r="A1060" s="20">
        <v>148</v>
      </c>
      <c r="B1060" s="466" t="s">
        <v>3349</v>
      </c>
      <c r="C1060" s="504">
        <v>2015</v>
      </c>
      <c r="D1060" s="466" t="s">
        <v>52</v>
      </c>
      <c r="E1060" s="503">
        <v>1200</v>
      </c>
    </row>
    <row r="1061" spans="1:5">
      <c r="A1061" s="20">
        <v>149</v>
      </c>
      <c r="B1061" s="466" t="s">
        <v>3350</v>
      </c>
      <c r="C1061" s="504">
        <v>2015</v>
      </c>
      <c r="D1061" s="466" t="s">
        <v>52</v>
      </c>
      <c r="E1061" s="503">
        <v>1200</v>
      </c>
    </row>
    <row r="1062" spans="1:5">
      <c r="A1062" s="20">
        <v>150</v>
      </c>
      <c r="B1062" s="466" t="s">
        <v>3351</v>
      </c>
      <c r="C1062" s="504">
        <v>2015</v>
      </c>
      <c r="D1062" s="466" t="s">
        <v>52</v>
      </c>
      <c r="E1062" s="503">
        <v>1200</v>
      </c>
    </row>
    <row r="1063" spans="1:5">
      <c r="A1063" s="20">
        <v>151</v>
      </c>
      <c r="B1063" s="466" t="s">
        <v>3352</v>
      </c>
      <c r="C1063" s="504">
        <v>2015</v>
      </c>
      <c r="D1063" s="466" t="s">
        <v>52</v>
      </c>
      <c r="E1063" s="503">
        <v>1200</v>
      </c>
    </row>
    <row r="1064" spans="1:5">
      <c r="A1064" s="20">
        <v>152</v>
      </c>
      <c r="B1064" s="466" t="s">
        <v>3353</v>
      </c>
      <c r="C1064" s="504">
        <v>2015</v>
      </c>
      <c r="D1064" s="466" t="s">
        <v>52</v>
      </c>
      <c r="E1064" s="503">
        <v>1200</v>
      </c>
    </row>
    <row r="1065" spans="1:5">
      <c r="A1065" s="20">
        <v>153</v>
      </c>
      <c r="B1065" s="466" t="s">
        <v>3354</v>
      </c>
      <c r="C1065" s="504">
        <v>2016</v>
      </c>
      <c r="D1065" s="466" t="s">
        <v>52</v>
      </c>
      <c r="E1065" s="503">
        <v>1575</v>
      </c>
    </row>
    <row r="1066" spans="1:5" s="430" customFormat="1">
      <c r="A1066" s="20">
        <v>154</v>
      </c>
      <c r="B1066" s="463" t="s">
        <v>1060</v>
      </c>
      <c r="C1066" s="467">
        <v>2012</v>
      </c>
      <c r="D1066" s="466" t="s">
        <v>53</v>
      </c>
      <c r="E1066" s="612">
        <v>438</v>
      </c>
    </row>
    <row r="1067" spans="1:5" s="430" customFormat="1">
      <c r="A1067" s="20">
        <v>155</v>
      </c>
      <c r="B1067" s="463" t="s">
        <v>1061</v>
      </c>
      <c r="C1067" s="467">
        <v>2012</v>
      </c>
      <c r="D1067" s="466" t="s">
        <v>53</v>
      </c>
      <c r="E1067" s="612">
        <v>2699</v>
      </c>
    </row>
    <row r="1068" spans="1:5" s="430" customFormat="1">
      <c r="A1068" s="20">
        <v>156</v>
      </c>
      <c r="B1068" s="466" t="s">
        <v>1062</v>
      </c>
      <c r="C1068" s="467">
        <v>2013</v>
      </c>
      <c r="D1068" s="466" t="s">
        <v>53</v>
      </c>
      <c r="E1068" s="503">
        <v>2378.8200000000002</v>
      </c>
    </row>
    <row r="1069" spans="1:5" s="430" customFormat="1">
      <c r="A1069" s="20">
        <v>157</v>
      </c>
      <c r="B1069" s="466" t="s">
        <v>1063</v>
      </c>
      <c r="C1069" s="467">
        <v>2013</v>
      </c>
      <c r="D1069" s="466" t="s">
        <v>53</v>
      </c>
      <c r="E1069" s="503">
        <v>2621.74</v>
      </c>
    </row>
    <row r="1070" spans="1:5" s="430" customFormat="1">
      <c r="A1070" s="20">
        <v>158</v>
      </c>
      <c r="B1070" s="462" t="s">
        <v>1063</v>
      </c>
      <c r="C1070" s="501">
        <v>2013</v>
      </c>
      <c r="D1070" s="466" t="s">
        <v>53</v>
      </c>
      <c r="E1070" s="503">
        <v>2621.74</v>
      </c>
    </row>
    <row r="1071" spans="1:5" s="430" customFormat="1">
      <c r="A1071" s="20">
        <v>159</v>
      </c>
      <c r="B1071" s="466" t="s">
        <v>1063</v>
      </c>
      <c r="C1071" s="467">
        <v>2013</v>
      </c>
      <c r="D1071" s="466" t="s">
        <v>53</v>
      </c>
      <c r="E1071" s="503">
        <v>2621.75</v>
      </c>
    </row>
    <row r="1072" spans="1:5" s="430" customFormat="1">
      <c r="A1072" s="20">
        <v>160</v>
      </c>
      <c r="B1072" s="466" t="s">
        <v>1064</v>
      </c>
      <c r="C1072" s="467">
        <v>2013</v>
      </c>
      <c r="D1072" s="466" t="s">
        <v>53</v>
      </c>
      <c r="E1072" s="503">
        <v>2378.8200000000002</v>
      </c>
    </row>
    <row r="1073" spans="1:5" s="430" customFormat="1">
      <c r="A1073" s="20">
        <v>161</v>
      </c>
      <c r="B1073" s="466" t="s">
        <v>762</v>
      </c>
      <c r="C1073" s="467">
        <v>2013</v>
      </c>
      <c r="D1073" s="466" t="s">
        <v>53</v>
      </c>
      <c r="E1073" s="503">
        <v>1157.94</v>
      </c>
    </row>
    <row r="1074" spans="1:5" s="430" customFormat="1">
      <c r="A1074" s="20">
        <v>162</v>
      </c>
      <c r="B1074" s="466" t="s">
        <v>1065</v>
      </c>
      <c r="C1074" s="467">
        <v>2013</v>
      </c>
      <c r="D1074" s="466" t="s">
        <v>53</v>
      </c>
      <c r="E1074" s="503">
        <v>1450</v>
      </c>
    </row>
    <row r="1075" spans="1:5" s="430" customFormat="1">
      <c r="A1075" s="20">
        <v>163</v>
      </c>
      <c r="B1075" s="466" t="s">
        <v>499</v>
      </c>
      <c r="C1075" s="467">
        <v>2013</v>
      </c>
      <c r="D1075" s="466" t="s">
        <v>53</v>
      </c>
      <c r="E1075" s="503">
        <v>2595.3000000000002</v>
      </c>
    </row>
    <row r="1076" spans="1:5" s="430" customFormat="1">
      <c r="A1076" s="20">
        <v>164</v>
      </c>
      <c r="B1076" s="466" t="s">
        <v>1066</v>
      </c>
      <c r="C1076" s="467">
        <v>2013</v>
      </c>
      <c r="D1076" s="466" t="s">
        <v>53</v>
      </c>
      <c r="E1076" s="503">
        <v>769</v>
      </c>
    </row>
    <row r="1077" spans="1:5" s="430" customFormat="1">
      <c r="A1077" s="20">
        <v>165</v>
      </c>
      <c r="B1077" s="466" t="s">
        <v>1066</v>
      </c>
      <c r="C1077" s="467">
        <v>2013</v>
      </c>
      <c r="D1077" s="466" t="s">
        <v>53</v>
      </c>
      <c r="E1077" s="503">
        <v>469</v>
      </c>
    </row>
    <row r="1078" spans="1:5" s="430" customFormat="1">
      <c r="A1078" s="20">
        <v>166</v>
      </c>
      <c r="B1078" s="505" t="s">
        <v>1063</v>
      </c>
      <c r="C1078" s="502">
        <v>2013</v>
      </c>
      <c r="D1078" s="466" t="s">
        <v>53</v>
      </c>
      <c r="E1078" s="503">
        <v>2596.7800000000002</v>
      </c>
    </row>
    <row r="1079" spans="1:5" s="430" customFormat="1">
      <c r="A1079" s="20">
        <v>167</v>
      </c>
      <c r="B1079" s="466" t="s">
        <v>1067</v>
      </c>
      <c r="C1079" s="467">
        <v>2014</v>
      </c>
      <c r="D1079" s="466" t="s">
        <v>53</v>
      </c>
      <c r="E1079" s="503">
        <v>1180</v>
      </c>
    </row>
    <row r="1080" spans="1:5" s="430" customFormat="1">
      <c r="A1080" s="20">
        <v>168</v>
      </c>
      <c r="B1080" s="466" t="s">
        <v>1067</v>
      </c>
      <c r="C1080" s="467">
        <v>2014</v>
      </c>
      <c r="D1080" s="466" t="s">
        <v>53</v>
      </c>
      <c r="E1080" s="503">
        <v>1180</v>
      </c>
    </row>
    <row r="1081" spans="1:5" s="430" customFormat="1">
      <c r="A1081" s="20">
        <v>169</v>
      </c>
      <c r="B1081" s="466" t="s">
        <v>1067</v>
      </c>
      <c r="C1081" s="467">
        <v>2014</v>
      </c>
      <c r="D1081" s="466" t="s">
        <v>53</v>
      </c>
      <c r="E1081" s="503">
        <v>1180</v>
      </c>
    </row>
    <row r="1082" spans="1:5" s="430" customFormat="1">
      <c r="A1082" s="20">
        <v>170</v>
      </c>
      <c r="B1082" s="466" t="s">
        <v>1067</v>
      </c>
      <c r="C1082" s="467">
        <v>2014</v>
      </c>
      <c r="D1082" s="466" t="s">
        <v>53</v>
      </c>
      <c r="E1082" s="503">
        <v>1180</v>
      </c>
    </row>
    <row r="1083" spans="1:5" s="430" customFormat="1">
      <c r="A1083" s="20">
        <v>171</v>
      </c>
      <c r="B1083" s="466" t="s">
        <v>1067</v>
      </c>
      <c r="C1083" s="467">
        <v>2014</v>
      </c>
      <c r="D1083" s="466" t="s">
        <v>53</v>
      </c>
      <c r="E1083" s="503">
        <v>1180</v>
      </c>
    </row>
    <row r="1084" spans="1:5" s="430" customFormat="1">
      <c r="A1084" s="20">
        <v>172</v>
      </c>
      <c r="B1084" s="466" t="s">
        <v>1067</v>
      </c>
      <c r="C1084" s="467">
        <v>2014</v>
      </c>
      <c r="D1084" s="466" t="s">
        <v>53</v>
      </c>
      <c r="E1084" s="503">
        <v>1180</v>
      </c>
    </row>
    <row r="1085" spans="1:5" s="430" customFormat="1">
      <c r="A1085" s="20">
        <v>173</v>
      </c>
      <c r="B1085" s="466" t="s">
        <v>1067</v>
      </c>
      <c r="C1085" s="467">
        <v>2014</v>
      </c>
      <c r="D1085" s="466" t="s">
        <v>53</v>
      </c>
      <c r="E1085" s="503">
        <v>1180</v>
      </c>
    </row>
    <row r="1086" spans="1:5" s="430" customFormat="1">
      <c r="A1086" s="20">
        <v>174</v>
      </c>
      <c r="B1086" s="466" t="s">
        <v>1067</v>
      </c>
      <c r="C1086" s="467">
        <v>2014</v>
      </c>
      <c r="D1086" s="466" t="s">
        <v>53</v>
      </c>
      <c r="E1086" s="503">
        <v>1180</v>
      </c>
    </row>
    <row r="1087" spans="1:5" s="430" customFormat="1">
      <c r="A1087" s="20">
        <v>175</v>
      </c>
      <c r="B1087" s="466" t="s">
        <v>1067</v>
      </c>
      <c r="C1087" s="467">
        <v>2014</v>
      </c>
      <c r="D1087" s="466" t="s">
        <v>53</v>
      </c>
      <c r="E1087" s="503">
        <v>1180</v>
      </c>
    </row>
    <row r="1088" spans="1:5" s="430" customFormat="1">
      <c r="A1088" s="20">
        <v>176</v>
      </c>
      <c r="B1088" s="466" t="s">
        <v>3355</v>
      </c>
      <c r="C1088" s="467">
        <v>2015</v>
      </c>
      <c r="D1088" s="466" t="s">
        <v>53</v>
      </c>
      <c r="E1088" s="503">
        <v>1249</v>
      </c>
    </row>
    <row r="1089" spans="1:5" s="430" customFormat="1">
      <c r="A1089" s="20">
        <v>177</v>
      </c>
      <c r="B1089" s="466" t="s">
        <v>3356</v>
      </c>
      <c r="C1089" s="467">
        <v>2015</v>
      </c>
      <c r="D1089" s="466" t="s">
        <v>53</v>
      </c>
      <c r="E1089" s="503">
        <v>1249</v>
      </c>
    </row>
    <row r="1090" spans="1:5" s="430" customFormat="1">
      <c r="A1090" s="20">
        <v>178</v>
      </c>
      <c r="B1090" s="466" t="s">
        <v>3357</v>
      </c>
      <c r="C1090" s="467">
        <v>2015</v>
      </c>
      <c r="D1090" s="466" t="s">
        <v>53</v>
      </c>
      <c r="E1090" s="503">
        <v>1249</v>
      </c>
    </row>
    <row r="1091" spans="1:5" s="430" customFormat="1">
      <c r="A1091" s="20">
        <v>179</v>
      </c>
      <c r="B1091" s="466" t="s">
        <v>3358</v>
      </c>
      <c r="C1091" s="467">
        <v>2015</v>
      </c>
      <c r="D1091" s="466" t="s">
        <v>53</v>
      </c>
      <c r="E1091" s="503">
        <v>1249</v>
      </c>
    </row>
    <row r="1092" spans="1:5" s="430" customFormat="1">
      <c r="A1092" s="20">
        <v>180</v>
      </c>
      <c r="B1092" s="466" t="s">
        <v>3359</v>
      </c>
      <c r="C1092" s="467">
        <v>2015</v>
      </c>
      <c r="D1092" s="466" t="s">
        <v>53</v>
      </c>
      <c r="E1092" s="503">
        <v>1249</v>
      </c>
    </row>
    <row r="1093" spans="1:5" s="430" customFormat="1">
      <c r="A1093" s="20">
        <v>181</v>
      </c>
      <c r="B1093" s="466" t="s">
        <v>3360</v>
      </c>
      <c r="C1093" s="467">
        <v>2015</v>
      </c>
      <c r="D1093" s="466" t="s">
        <v>53</v>
      </c>
      <c r="E1093" s="503">
        <v>1249</v>
      </c>
    </row>
    <row r="1094" spans="1:5" s="430" customFormat="1">
      <c r="A1094" s="20">
        <v>182</v>
      </c>
      <c r="B1094" s="466" t="s">
        <v>3361</v>
      </c>
      <c r="C1094" s="467">
        <v>2015</v>
      </c>
      <c r="D1094" s="466" t="s">
        <v>53</v>
      </c>
      <c r="E1094" s="503">
        <v>1249</v>
      </c>
    </row>
    <row r="1095" spans="1:5" s="430" customFormat="1">
      <c r="A1095" s="20">
        <v>183</v>
      </c>
      <c r="B1095" s="466" t="s">
        <v>3362</v>
      </c>
      <c r="C1095" s="467">
        <v>2015</v>
      </c>
      <c r="D1095" s="466" t="s">
        <v>53</v>
      </c>
      <c r="E1095" s="503">
        <v>1310</v>
      </c>
    </row>
    <row r="1096" spans="1:5" s="430" customFormat="1">
      <c r="A1096" s="20">
        <v>184</v>
      </c>
      <c r="B1096" s="466" t="s">
        <v>3362</v>
      </c>
      <c r="C1096" s="467">
        <v>2015</v>
      </c>
      <c r="D1096" s="466" t="s">
        <v>53</v>
      </c>
      <c r="E1096" s="503">
        <v>1310</v>
      </c>
    </row>
    <row r="1097" spans="1:5" s="430" customFormat="1">
      <c r="A1097" s="20">
        <v>185</v>
      </c>
      <c r="B1097" s="466" t="s">
        <v>3362</v>
      </c>
      <c r="C1097" s="467">
        <v>2015</v>
      </c>
      <c r="D1097" s="466" t="s">
        <v>53</v>
      </c>
      <c r="E1097" s="503">
        <v>1310</v>
      </c>
    </row>
    <row r="1098" spans="1:5" s="430" customFormat="1">
      <c r="A1098" s="20">
        <v>186</v>
      </c>
      <c r="B1098" s="466" t="s">
        <v>3362</v>
      </c>
      <c r="C1098" s="467">
        <v>2015</v>
      </c>
      <c r="D1098" s="466" t="s">
        <v>53</v>
      </c>
      <c r="E1098" s="503">
        <v>1310</v>
      </c>
    </row>
    <row r="1099" spans="1:5" s="430" customFormat="1">
      <c r="A1099" s="20">
        <v>187</v>
      </c>
      <c r="B1099" s="466" t="s">
        <v>3362</v>
      </c>
      <c r="C1099" s="467">
        <v>2015</v>
      </c>
      <c r="D1099" s="466" t="s">
        <v>53</v>
      </c>
      <c r="E1099" s="503">
        <v>1310</v>
      </c>
    </row>
    <row r="1100" spans="1:5" s="430" customFormat="1">
      <c r="A1100" s="20">
        <v>188</v>
      </c>
      <c r="B1100" s="466" t="s">
        <v>3362</v>
      </c>
      <c r="C1100" s="467">
        <v>2015</v>
      </c>
      <c r="D1100" s="466" t="s">
        <v>53</v>
      </c>
      <c r="E1100" s="503">
        <v>1310</v>
      </c>
    </row>
    <row r="1101" spans="1:5" s="430" customFormat="1">
      <c r="A1101" s="20">
        <v>189</v>
      </c>
      <c r="B1101" s="466" t="s">
        <v>3362</v>
      </c>
      <c r="C1101" s="467">
        <v>2015</v>
      </c>
      <c r="D1101" s="466" t="s">
        <v>53</v>
      </c>
      <c r="E1101" s="503">
        <v>1310</v>
      </c>
    </row>
    <row r="1102" spans="1:5">
      <c r="A1102" s="20">
        <v>190</v>
      </c>
      <c r="B1102" s="427" t="s">
        <v>1068</v>
      </c>
      <c r="C1102" s="486">
        <v>2011</v>
      </c>
      <c r="D1102" s="466" t="s">
        <v>1094</v>
      </c>
      <c r="E1102" s="612">
        <v>666.91</v>
      </c>
    </row>
    <row r="1103" spans="1:5">
      <c r="A1103" s="20">
        <v>191</v>
      </c>
      <c r="B1103" s="427" t="s">
        <v>1068</v>
      </c>
      <c r="C1103" s="427">
        <v>2011</v>
      </c>
      <c r="D1103" s="462" t="s">
        <v>1094</v>
      </c>
      <c r="E1103" s="426">
        <v>666.91</v>
      </c>
    </row>
    <row r="1104" spans="1:5">
      <c r="A1104" s="20">
        <v>192</v>
      </c>
      <c r="B1104" s="428" t="s">
        <v>1068</v>
      </c>
      <c r="C1104" s="428">
        <v>2011</v>
      </c>
      <c r="D1104" s="466" t="s">
        <v>1094</v>
      </c>
      <c r="E1104" s="130">
        <v>666.91</v>
      </c>
    </row>
    <row r="1105" spans="1:5">
      <c r="A1105" s="698" t="s">
        <v>1418</v>
      </c>
      <c r="B1105" s="699"/>
      <c r="C1105" s="699"/>
      <c r="D1105" s="700"/>
      <c r="E1105" s="235">
        <f>SUM(E913:E1065)</f>
        <v>234619.14999999994</v>
      </c>
    </row>
    <row r="1106" spans="1:5">
      <c r="A1106" s="701" t="s">
        <v>1419</v>
      </c>
      <c r="B1106" s="701"/>
      <c r="C1106" s="701"/>
      <c r="D1106" s="701"/>
      <c r="E1106" s="235">
        <f>SUM(E1066:E1101)</f>
        <v>53330.89</v>
      </c>
    </row>
    <row r="1107" spans="1:5">
      <c r="A1107" s="701" t="s">
        <v>1420</v>
      </c>
      <c r="B1107" s="701"/>
      <c r="C1107" s="701"/>
      <c r="D1107" s="701"/>
      <c r="E1107" s="235">
        <f>SUM(E1102:E1104)</f>
        <v>2000.73</v>
      </c>
    </row>
    <row r="1108" spans="1:5">
      <c r="A1108" s="703" t="s">
        <v>1069</v>
      </c>
      <c r="B1108" s="703"/>
      <c r="C1108" s="703"/>
      <c r="D1108" s="703"/>
      <c r="E1108" s="703"/>
    </row>
    <row r="1109" spans="1:5">
      <c r="A1109" s="20">
        <v>1</v>
      </c>
      <c r="B1109" s="448" t="s">
        <v>1077</v>
      </c>
      <c r="C1109" s="448">
        <v>2011</v>
      </c>
      <c r="D1109" s="447" t="s">
        <v>52</v>
      </c>
      <c r="E1109" s="774">
        <v>96854.8</v>
      </c>
    </row>
    <row r="1110" spans="1:5">
      <c r="A1110" s="20">
        <v>2</v>
      </c>
      <c r="B1110" s="448" t="s">
        <v>3299</v>
      </c>
      <c r="C1110" s="448">
        <v>2013</v>
      </c>
      <c r="D1110" s="447" t="s">
        <v>52</v>
      </c>
      <c r="E1110" s="774"/>
    </row>
    <row r="1111" spans="1:5">
      <c r="A1111" s="20">
        <v>3</v>
      </c>
      <c r="B1111" s="448" t="s">
        <v>1077</v>
      </c>
      <c r="C1111" s="448">
        <v>2014</v>
      </c>
      <c r="D1111" s="447" t="s">
        <v>52</v>
      </c>
      <c r="E1111" s="774"/>
    </row>
    <row r="1112" spans="1:5">
      <c r="A1112" s="20">
        <v>4</v>
      </c>
      <c r="B1112" s="448" t="s">
        <v>3300</v>
      </c>
      <c r="C1112" s="448">
        <v>2015</v>
      </c>
      <c r="D1112" s="447" t="s">
        <v>52</v>
      </c>
      <c r="E1112" s="774"/>
    </row>
    <row r="1113" spans="1:5">
      <c r="A1113" s="20">
        <v>5</v>
      </c>
      <c r="B1113" s="448" t="s">
        <v>1077</v>
      </c>
      <c r="C1113" s="448">
        <v>2016</v>
      </c>
      <c r="D1113" s="447" t="s">
        <v>52</v>
      </c>
      <c r="E1113" s="774"/>
    </row>
    <row r="1114" spans="1:5">
      <c r="A1114" s="20">
        <v>6</v>
      </c>
      <c r="B1114" s="448" t="s">
        <v>3301</v>
      </c>
      <c r="C1114" s="448">
        <v>2011</v>
      </c>
      <c r="D1114" s="447" t="s">
        <v>52</v>
      </c>
      <c r="E1114" s="21">
        <v>350</v>
      </c>
    </row>
    <row r="1115" spans="1:5">
      <c r="A1115" s="20">
        <v>7</v>
      </c>
      <c r="B1115" s="448" t="s">
        <v>1078</v>
      </c>
      <c r="C1115" s="448">
        <v>2012</v>
      </c>
      <c r="D1115" s="447" t="s">
        <v>52</v>
      </c>
      <c r="E1115" s="773">
        <v>2021.25</v>
      </c>
    </row>
    <row r="1116" spans="1:5">
      <c r="A1116" s="20">
        <v>8</v>
      </c>
      <c r="B1116" s="448" t="s">
        <v>1078</v>
      </c>
      <c r="C1116" s="448">
        <v>2013</v>
      </c>
      <c r="D1116" s="447" t="s">
        <v>52</v>
      </c>
      <c r="E1116" s="691"/>
    </row>
    <row r="1117" spans="1:5">
      <c r="A1117" s="20">
        <v>9</v>
      </c>
      <c r="B1117" s="448" t="s">
        <v>3302</v>
      </c>
      <c r="C1117" s="448">
        <v>2015</v>
      </c>
      <c r="D1117" s="447" t="s">
        <v>52</v>
      </c>
      <c r="E1117" s="692"/>
    </row>
    <row r="1118" spans="1:5">
      <c r="A1118" s="20">
        <v>10</v>
      </c>
      <c r="B1118" s="427" t="s">
        <v>1082</v>
      </c>
      <c r="C1118" s="448">
        <v>2011</v>
      </c>
      <c r="D1118" s="447" t="s">
        <v>52</v>
      </c>
      <c r="E1118" s="690">
        <v>1784</v>
      </c>
    </row>
    <row r="1119" spans="1:5">
      <c r="A1119" s="20">
        <v>11</v>
      </c>
      <c r="B1119" s="427" t="s">
        <v>1083</v>
      </c>
      <c r="C1119" s="448">
        <v>2012</v>
      </c>
      <c r="D1119" s="447" t="s">
        <v>52</v>
      </c>
      <c r="E1119" s="691"/>
    </row>
    <row r="1120" spans="1:5">
      <c r="A1120" s="20">
        <v>12</v>
      </c>
      <c r="B1120" s="427" t="s">
        <v>3303</v>
      </c>
      <c r="C1120" s="448">
        <v>2015</v>
      </c>
      <c r="D1120" s="447" t="s">
        <v>52</v>
      </c>
      <c r="E1120" s="692"/>
    </row>
    <row r="1121" spans="1:5">
      <c r="A1121" s="20">
        <v>13</v>
      </c>
      <c r="B1121" s="427" t="s">
        <v>1081</v>
      </c>
      <c r="C1121" s="448">
        <v>2012</v>
      </c>
      <c r="D1121" s="447" t="s">
        <v>52</v>
      </c>
      <c r="E1121" s="690">
        <v>8056.5</v>
      </c>
    </row>
    <row r="1122" spans="1:5">
      <c r="A1122" s="20">
        <v>14</v>
      </c>
      <c r="B1122" s="427" t="s">
        <v>1080</v>
      </c>
      <c r="C1122" s="448">
        <v>2015</v>
      </c>
      <c r="D1122" s="447" t="s">
        <v>52</v>
      </c>
      <c r="E1122" s="692"/>
    </row>
    <row r="1123" spans="1:5">
      <c r="A1123" s="20">
        <v>15</v>
      </c>
      <c r="B1123" s="427" t="s">
        <v>1079</v>
      </c>
      <c r="C1123" s="448">
        <v>2013</v>
      </c>
      <c r="D1123" s="447" t="s">
        <v>52</v>
      </c>
      <c r="E1123" s="21">
        <v>15990</v>
      </c>
    </row>
    <row r="1124" spans="1:5">
      <c r="A1124" s="20">
        <v>16</v>
      </c>
      <c r="B1124" s="427" t="s">
        <v>1084</v>
      </c>
      <c r="C1124" s="448">
        <v>2011</v>
      </c>
      <c r="D1124" s="447" t="s">
        <v>52</v>
      </c>
      <c r="E1124" s="774">
        <v>4812.8999999999996</v>
      </c>
    </row>
    <row r="1125" spans="1:5">
      <c r="A1125" s="20">
        <v>17</v>
      </c>
      <c r="B1125" s="427" t="s">
        <v>3304</v>
      </c>
      <c r="C1125" s="448">
        <v>2013</v>
      </c>
      <c r="D1125" s="447" t="s">
        <v>52</v>
      </c>
      <c r="E1125" s="774"/>
    </row>
    <row r="1126" spans="1:5">
      <c r="A1126" s="20">
        <v>18</v>
      </c>
      <c r="B1126" s="427" t="s">
        <v>3305</v>
      </c>
      <c r="C1126" s="448">
        <v>2014</v>
      </c>
      <c r="D1126" s="447" t="s">
        <v>52</v>
      </c>
      <c r="E1126" s="21">
        <v>4598.2700000000004</v>
      </c>
    </row>
    <row r="1127" spans="1:5">
      <c r="A1127" s="20">
        <v>19</v>
      </c>
      <c r="B1127" s="448" t="s">
        <v>187</v>
      </c>
      <c r="C1127" s="568" t="s">
        <v>23</v>
      </c>
      <c r="D1127" s="447" t="s">
        <v>52</v>
      </c>
      <c r="E1127" s="612" t="s">
        <v>23</v>
      </c>
    </row>
    <row r="1128" spans="1:5">
      <c r="A1128" s="20">
        <v>20</v>
      </c>
      <c r="B1128" s="428" t="s">
        <v>1085</v>
      </c>
      <c r="C1128" s="448">
        <v>2011</v>
      </c>
      <c r="D1128" s="447" t="s">
        <v>52</v>
      </c>
      <c r="E1128" s="690">
        <v>15995.79</v>
      </c>
    </row>
    <row r="1129" spans="1:5">
      <c r="A1129" s="20">
        <v>21</v>
      </c>
      <c r="B1129" s="428" t="s">
        <v>1086</v>
      </c>
      <c r="C1129" s="448">
        <v>2012</v>
      </c>
      <c r="D1129" s="447" t="s">
        <v>52</v>
      </c>
      <c r="E1129" s="691"/>
    </row>
    <row r="1130" spans="1:5">
      <c r="A1130" s="20">
        <v>22</v>
      </c>
      <c r="B1130" s="428" t="s">
        <v>1087</v>
      </c>
      <c r="C1130" s="448">
        <v>2013</v>
      </c>
      <c r="D1130" s="447" t="s">
        <v>52</v>
      </c>
      <c r="E1130" s="692"/>
    </row>
    <row r="1131" spans="1:5">
      <c r="A1131" s="20">
        <v>23</v>
      </c>
      <c r="B1131" s="368" t="s">
        <v>1088</v>
      </c>
      <c r="C1131" s="448">
        <v>2011</v>
      </c>
      <c r="D1131" s="447" t="s">
        <v>53</v>
      </c>
      <c r="E1131" s="690">
        <v>23278.98</v>
      </c>
    </row>
    <row r="1132" spans="1:5">
      <c r="A1132" s="20">
        <v>24</v>
      </c>
      <c r="B1132" s="368" t="s">
        <v>1088</v>
      </c>
      <c r="C1132" s="448">
        <v>2012</v>
      </c>
      <c r="D1132" s="447" t="s">
        <v>53</v>
      </c>
      <c r="E1132" s="691"/>
    </row>
    <row r="1133" spans="1:5">
      <c r="A1133" s="20">
        <v>25</v>
      </c>
      <c r="B1133" s="368" t="s">
        <v>1089</v>
      </c>
      <c r="C1133" s="448">
        <v>2012</v>
      </c>
      <c r="D1133" s="447" t="s">
        <v>53</v>
      </c>
      <c r="E1133" s="691"/>
    </row>
    <row r="1134" spans="1:5">
      <c r="A1134" s="20">
        <v>26</v>
      </c>
      <c r="B1134" s="368" t="s">
        <v>1090</v>
      </c>
      <c r="C1134" s="448">
        <v>2014</v>
      </c>
      <c r="D1134" s="447" t="s">
        <v>53</v>
      </c>
      <c r="E1134" s="691"/>
    </row>
    <row r="1135" spans="1:5">
      <c r="A1135" s="20">
        <v>27</v>
      </c>
      <c r="B1135" s="368" t="s">
        <v>3306</v>
      </c>
      <c r="C1135" s="448">
        <v>2014</v>
      </c>
      <c r="D1135" s="447" t="s">
        <v>53</v>
      </c>
      <c r="E1135" s="691"/>
    </row>
    <row r="1136" spans="1:5">
      <c r="A1136" s="20">
        <v>28</v>
      </c>
      <c r="B1136" s="368" t="s">
        <v>3307</v>
      </c>
      <c r="C1136" s="448">
        <v>2015</v>
      </c>
      <c r="D1136" s="447" t="s">
        <v>53</v>
      </c>
      <c r="E1136" s="692"/>
    </row>
    <row r="1137" spans="1:5">
      <c r="A1137" s="20">
        <v>29</v>
      </c>
      <c r="B1137" s="368" t="s">
        <v>1091</v>
      </c>
      <c r="C1137" s="457">
        <v>2011</v>
      </c>
      <c r="D1137" s="447" t="s">
        <v>53</v>
      </c>
      <c r="E1137" s="777">
        <v>30251.26</v>
      </c>
    </row>
    <row r="1138" spans="1:5">
      <c r="A1138" s="20">
        <v>30</v>
      </c>
      <c r="B1138" s="368" t="s">
        <v>3310</v>
      </c>
      <c r="C1138" s="457">
        <v>2012</v>
      </c>
      <c r="D1138" s="447" t="s">
        <v>53</v>
      </c>
      <c r="E1138" s="777"/>
    </row>
    <row r="1139" spans="1:5">
      <c r="A1139" s="20">
        <v>31</v>
      </c>
      <c r="B1139" s="368" t="s">
        <v>3309</v>
      </c>
      <c r="C1139" s="457">
        <v>2013</v>
      </c>
      <c r="D1139" s="447" t="s">
        <v>53</v>
      </c>
      <c r="E1139" s="777"/>
    </row>
    <row r="1140" spans="1:5">
      <c r="A1140" s="20">
        <v>32</v>
      </c>
      <c r="B1140" s="368" t="s">
        <v>1092</v>
      </c>
      <c r="C1140" s="568" t="s">
        <v>23</v>
      </c>
      <c r="D1140" s="447" t="s">
        <v>53</v>
      </c>
      <c r="E1140" s="777"/>
    </row>
    <row r="1141" spans="1:5">
      <c r="A1141" s="20">
        <v>33</v>
      </c>
      <c r="B1141" s="368" t="s">
        <v>3311</v>
      </c>
      <c r="C1141" s="457">
        <v>2014</v>
      </c>
      <c r="D1141" s="447" t="s">
        <v>53</v>
      </c>
      <c r="E1141" s="777"/>
    </row>
    <row r="1142" spans="1:5">
      <c r="A1142" s="20">
        <v>34</v>
      </c>
      <c r="B1142" s="368" t="s">
        <v>3308</v>
      </c>
      <c r="C1142" s="457">
        <v>2015</v>
      </c>
      <c r="D1142" s="447" t="s">
        <v>53</v>
      </c>
      <c r="E1142" s="777"/>
    </row>
    <row r="1143" spans="1:5">
      <c r="A1143" s="20">
        <v>35</v>
      </c>
      <c r="B1143" s="368" t="s">
        <v>3312</v>
      </c>
      <c r="C1143" s="568" t="s">
        <v>23</v>
      </c>
      <c r="D1143" s="447" t="s">
        <v>53</v>
      </c>
      <c r="E1143" s="612" t="s">
        <v>23</v>
      </c>
    </row>
    <row r="1144" spans="1:5">
      <c r="A1144" s="20">
        <v>36</v>
      </c>
      <c r="B1144" s="368" t="s">
        <v>1093</v>
      </c>
      <c r="C1144" s="457">
        <v>2012</v>
      </c>
      <c r="D1144" s="447" t="s">
        <v>53</v>
      </c>
      <c r="E1144" s="775">
        <v>1973.98</v>
      </c>
    </row>
    <row r="1145" spans="1:5">
      <c r="A1145" s="20">
        <v>37</v>
      </c>
      <c r="B1145" s="368" t="s">
        <v>3313</v>
      </c>
      <c r="C1145" s="457">
        <v>2015</v>
      </c>
      <c r="D1145" s="447" t="s">
        <v>53</v>
      </c>
      <c r="E1145" s="776"/>
    </row>
    <row r="1146" spans="1:5">
      <c r="A1146" s="20">
        <v>38</v>
      </c>
      <c r="B1146" s="427" t="s">
        <v>1076</v>
      </c>
      <c r="C1146" s="457">
        <v>2013</v>
      </c>
      <c r="D1146" s="447" t="s">
        <v>1094</v>
      </c>
      <c r="E1146" s="21">
        <v>2900</v>
      </c>
    </row>
    <row r="1147" spans="1:5">
      <c r="A1147" s="698" t="s">
        <v>1418</v>
      </c>
      <c r="B1147" s="699"/>
      <c r="C1147" s="699"/>
      <c r="D1147" s="700"/>
      <c r="E1147" s="235">
        <f>SUM(E1109:E1130)</f>
        <v>150463.51</v>
      </c>
    </row>
    <row r="1148" spans="1:5">
      <c r="A1148" s="701" t="s">
        <v>1419</v>
      </c>
      <c r="B1148" s="701"/>
      <c r="C1148" s="701"/>
      <c r="D1148" s="701"/>
      <c r="E1148" s="235">
        <f>SUM(E1131:E1145)</f>
        <v>55504.22</v>
      </c>
    </row>
    <row r="1149" spans="1:5">
      <c r="A1149" s="701" t="s">
        <v>1420</v>
      </c>
      <c r="B1149" s="701"/>
      <c r="C1149" s="701"/>
      <c r="D1149" s="701"/>
      <c r="E1149" s="235">
        <f>SUM(E1146)</f>
        <v>2900</v>
      </c>
    </row>
    <row r="1150" spans="1:5" ht="15" customHeight="1">
      <c r="A1150" s="703" t="s">
        <v>1101</v>
      </c>
      <c r="B1150" s="703"/>
      <c r="C1150" s="703"/>
      <c r="D1150" s="703"/>
      <c r="E1150" s="703"/>
    </row>
    <row r="1151" spans="1:5">
      <c r="A1151" s="20">
        <v>1</v>
      </c>
      <c r="B1151" s="165" t="s">
        <v>1115</v>
      </c>
      <c r="C1151" s="165">
        <v>2013</v>
      </c>
      <c r="D1151" s="164" t="s">
        <v>52</v>
      </c>
      <c r="E1151" s="612">
        <v>12787.73</v>
      </c>
    </row>
    <row r="1152" spans="1:5">
      <c r="A1152" s="20">
        <v>2</v>
      </c>
      <c r="B1152" s="165" t="s">
        <v>1116</v>
      </c>
      <c r="C1152" s="165">
        <v>2013</v>
      </c>
      <c r="D1152" s="164" t="s">
        <v>52</v>
      </c>
      <c r="E1152" s="612">
        <v>4300</v>
      </c>
    </row>
    <row r="1153" spans="1:5">
      <c r="A1153" s="20">
        <v>3</v>
      </c>
      <c r="B1153" s="165" t="s">
        <v>740</v>
      </c>
      <c r="C1153" s="165">
        <v>2013</v>
      </c>
      <c r="D1153" s="164" t="s">
        <v>52</v>
      </c>
      <c r="E1153" s="612">
        <v>3288.93</v>
      </c>
    </row>
    <row r="1154" spans="1:5">
      <c r="A1154" s="20">
        <v>4</v>
      </c>
      <c r="B1154" s="165" t="s">
        <v>1117</v>
      </c>
      <c r="C1154" s="165">
        <v>2013</v>
      </c>
      <c r="D1154" s="164" t="s">
        <v>52</v>
      </c>
      <c r="E1154" s="612">
        <v>3196.69</v>
      </c>
    </row>
    <row r="1155" spans="1:5">
      <c r="A1155" s="20">
        <v>5</v>
      </c>
      <c r="B1155" s="165" t="s">
        <v>1118</v>
      </c>
      <c r="C1155" s="165">
        <v>2013</v>
      </c>
      <c r="D1155" s="164" t="s">
        <v>52</v>
      </c>
      <c r="E1155" s="612">
        <v>7190</v>
      </c>
    </row>
    <row r="1156" spans="1:5">
      <c r="A1156" s="20">
        <v>6</v>
      </c>
      <c r="B1156" s="165" t="s">
        <v>1119</v>
      </c>
      <c r="C1156" s="165">
        <v>2014</v>
      </c>
      <c r="D1156" s="164" t="s">
        <v>52</v>
      </c>
      <c r="E1156" s="612">
        <v>6642</v>
      </c>
    </row>
    <row r="1157" spans="1:5">
      <c r="A1157" s="20">
        <v>7</v>
      </c>
      <c r="B1157" s="165" t="s">
        <v>1120</v>
      </c>
      <c r="C1157" s="165">
        <v>2015</v>
      </c>
      <c r="D1157" s="164" t="s">
        <v>52</v>
      </c>
      <c r="E1157" s="612">
        <v>760.76</v>
      </c>
    </row>
    <row r="1158" spans="1:5">
      <c r="A1158" s="20">
        <v>8</v>
      </c>
      <c r="B1158" s="165" t="s">
        <v>1121</v>
      </c>
      <c r="C1158" s="165">
        <v>2015</v>
      </c>
      <c r="D1158" s="164" t="s">
        <v>52</v>
      </c>
      <c r="E1158" s="612">
        <v>3606.54</v>
      </c>
    </row>
    <row r="1159" spans="1:5">
      <c r="A1159" s="20">
        <v>9</v>
      </c>
      <c r="B1159" s="165" t="s">
        <v>1122</v>
      </c>
      <c r="C1159" s="165">
        <v>2015</v>
      </c>
      <c r="D1159" s="164" t="s">
        <v>52</v>
      </c>
      <c r="E1159" s="612">
        <v>14326.34</v>
      </c>
    </row>
    <row r="1160" spans="1:5">
      <c r="A1160" s="20">
        <v>10</v>
      </c>
      <c r="B1160" s="22" t="s">
        <v>1123</v>
      </c>
      <c r="C1160" s="22">
        <v>2013</v>
      </c>
      <c r="D1160" s="164" t="s">
        <v>53</v>
      </c>
      <c r="E1160" s="613">
        <v>30018.15</v>
      </c>
    </row>
    <row r="1161" spans="1:5">
      <c r="A1161" s="20">
        <v>11</v>
      </c>
      <c r="B1161" s="368" t="s">
        <v>3315</v>
      </c>
      <c r="C1161" s="368">
        <v>2015</v>
      </c>
      <c r="D1161" s="466" t="s">
        <v>53</v>
      </c>
      <c r="E1161" s="369">
        <v>4248</v>
      </c>
    </row>
    <row r="1162" spans="1:5">
      <c r="A1162" s="20">
        <v>12</v>
      </c>
      <c r="B1162" s="368" t="s">
        <v>1124</v>
      </c>
      <c r="C1162" s="368">
        <v>2013</v>
      </c>
      <c r="D1162" s="466" t="s">
        <v>53</v>
      </c>
      <c r="E1162" s="369">
        <v>2501.25</v>
      </c>
    </row>
    <row r="1163" spans="1:5">
      <c r="A1163" s="20">
        <v>13</v>
      </c>
      <c r="B1163" s="368" t="s">
        <v>3316</v>
      </c>
      <c r="C1163" s="368">
        <v>2015</v>
      </c>
      <c r="D1163" s="466" t="s">
        <v>53</v>
      </c>
      <c r="E1163" s="369">
        <v>3100</v>
      </c>
    </row>
    <row r="1164" spans="1:5">
      <c r="A1164" s="20">
        <v>14</v>
      </c>
      <c r="B1164" s="368" t="s">
        <v>1126</v>
      </c>
      <c r="C1164" s="368">
        <v>2013</v>
      </c>
      <c r="D1164" s="466" t="s">
        <v>53</v>
      </c>
      <c r="E1164" s="369">
        <v>11816.33</v>
      </c>
    </row>
    <row r="1165" spans="1:5">
      <c r="A1165" s="20">
        <v>15</v>
      </c>
      <c r="B1165" s="368" t="s">
        <v>1127</v>
      </c>
      <c r="C1165" s="368">
        <v>2013</v>
      </c>
      <c r="D1165" s="466" t="s">
        <v>53</v>
      </c>
      <c r="E1165" s="369">
        <v>4791.99</v>
      </c>
    </row>
    <row r="1166" spans="1:5">
      <c r="A1166" s="20">
        <v>16</v>
      </c>
      <c r="B1166" s="368" t="s">
        <v>1125</v>
      </c>
      <c r="C1166" s="368">
        <v>2013</v>
      </c>
      <c r="D1166" s="466" t="s">
        <v>53</v>
      </c>
      <c r="E1166" s="369">
        <v>2396.8000000000002</v>
      </c>
    </row>
    <row r="1167" spans="1:5">
      <c r="A1167" s="20">
        <v>17</v>
      </c>
      <c r="B1167" s="368" t="s">
        <v>1128</v>
      </c>
      <c r="C1167" s="368">
        <v>2013</v>
      </c>
      <c r="D1167" s="466" t="s">
        <v>53</v>
      </c>
      <c r="E1167" s="369">
        <v>2823.73</v>
      </c>
    </row>
    <row r="1168" spans="1:5">
      <c r="A1168" s="20">
        <v>18</v>
      </c>
      <c r="B1168" s="368" t="s">
        <v>1129</v>
      </c>
      <c r="C1168" s="368">
        <v>2012</v>
      </c>
      <c r="D1168" s="466" t="s">
        <v>53</v>
      </c>
      <c r="E1168" s="369">
        <v>2699</v>
      </c>
    </row>
    <row r="1169" spans="1:5">
      <c r="A1169" s="20">
        <v>19</v>
      </c>
      <c r="B1169" s="368" t="s">
        <v>1130</v>
      </c>
      <c r="C1169" s="368">
        <v>2013</v>
      </c>
      <c r="D1169" s="466" t="s">
        <v>53</v>
      </c>
      <c r="E1169" s="369">
        <v>5100</v>
      </c>
    </row>
    <row r="1170" spans="1:5">
      <c r="A1170" s="698" t="s">
        <v>1418</v>
      </c>
      <c r="B1170" s="699"/>
      <c r="C1170" s="699"/>
      <c r="D1170" s="700"/>
      <c r="E1170" s="235">
        <f>SUM(E1151:E1159)</f>
        <v>56098.990000000005</v>
      </c>
    </row>
    <row r="1171" spans="1:5">
      <c r="A1171" s="701" t="s">
        <v>1419</v>
      </c>
      <c r="B1171" s="701"/>
      <c r="C1171" s="701"/>
      <c r="D1171" s="701"/>
      <c r="E1171" s="235">
        <f>SUM(E1160:E1169)</f>
        <v>69495.25</v>
      </c>
    </row>
    <row r="1172" spans="1:5">
      <c r="A1172" s="703" t="s">
        <v>1131</v>
      </c>
      <c r="B1172" s="703"/>
      <c r="C1172" s="703"/>
      <c r="D1172" s="703"/>
      <c r="E1172" s="703"/>
    </row>
    <row r="1173" spans="1:5">
      <c r="A1173" s="20">
        <v>1</v>
      </c>
      <c r="B1173" s="165" t="s">
        <v>1139</v>
      </c>
      <c r="C1173" s="165">
        <v>2012</v>
      </c>
      <c r="D1173" s="164" t="s">
        <v>52</v>
      </c>
      <c r="E1173" s="612">
        <v>1399.99</v>
      </c>
    </row>
    <row r="1174" spans="1:5">
      <c r="A1174" s="20">
        <v>2</v>
      </c>
      <c r="B1174" s="165" t="s">
        <v>1140</v>
      </c>
      <c r="C1174" s="165">
        <v>2012</v>
      </c>
      <c r="D1174" s="164" t="s">
        <v>52</v>
      </c>
      <c r="E1174" s="612">
        <v>1377.6</v>
      </c>
    </row>
    <row r="1175" spans="1:5">
      <c r="A1175" s="20">
        <v>3</v>
      </c>
      <c r="B1175" s="165" t="s">
        <v>1141</v>
      </c>
      <c r="C1175" s="165">
        <v>2012</v>
      </c>
      <c r="D1175" s="164" t="s">
        <v>52</v>
      </c>
      <c r="E1175" s="612">
        <v>4182</v>
      </c>
    </row>
    <row r="1176" spans="1:5">
      <c r="A1176" s="20">
        <v>4</v>
      </c>
      <c r="B1176" s="165" t="s">
        <v>1142</v>
      </c>
      <c r="C1176" s="165">
        <v>2011</v>
      </c>
      <c r="D1176" s="164" t="s">
        <v>52</v>
      </c>
      <c r="E1176" s="612">
        <v>590</v>
      </c>
    </row>
    <row r="1177" spans="1:5">
      <c r="A1177" s="20">
        <v>5</v>
      </c>
      <c r="B1177" s="165" t="s">
        <v>1143</v>
      </c>
      <c r="C1177" s="165">
        <v>2012</v>
      </c>
      <c r="D1177" s="164" t="s">
        <v>52</v>
      </c>
      <c r="E1177" s="612">
        <v>479.9</v>
      </c>
    </row>
    <row r="1178" spans="1:5">
      <c r="A1178" s="20">
        <v>6</v>
      </c>
      <c r="B1178" s="165" t="s">
        <v>1144</v>
      </c>
      <c r="C1178" s="165">
        <v>2012</v>
      </c>
      <c r="D1178" s="164" t="s">
        <v>52</v>
      </c>
      <c r="E1178" s="612">
        <v>350.55</v>
      </c>
    </row>
    <row r="1179" spans="1:5">
      <c r="A1179" s="20">
        <v>7</v>
      </c>
      <c r="B1179" s="165" t="s">
        <v>1145</v>
      </c>
      <c r="C1179" s="165">
        <v>2014</v>
      </c>
      <c r="D1179" s="164" t="s">
        <v>52</v>
      </c>
      <c r="E1179" s="612">
        <v>950</v>
      </c>
    </row>
    <row r="1180" spans="1:5">
      <c r="A1180" s="20">
        <v>8</v>
      </c>
      <c r="B1180" s="22" t="s">
        <v>1146</v>
      </c>
      <c r="C1180" s="22">
        <v>2011</v>
      </c>
      <c r="D1180" s="164" t="s">
        <v>53</v>
      </c>
      <c r="E1180" s="613">
        <v>1899</v>
      </c>
    </row>
    <row r="1181" spans="1:5">
      <c r="A1181" s="20">
        <v>9</v>
      </c>
      <c r="B1181" s="22" t="s">
        <v>1147</v>
      </c>
      <c r="C1181" s="22">
        <v>2012</v>
      </c>
      <c r="D1181" s="164" t="s">
        <v>53</v>
      </c>
      <c r="E1181" s="613">
        <v>996</v>
      </c>
    </row>
    <row r="1182" spans="1:5">
      <c r="A1182" s="20">
        <v>10</v>
      </c>
      <c r="B1182" s="22" t="s">
        <v>1148</v>
      </c>
      <c r="C1182" s="22">
        <v>2012</v>
      </c>
      <c r="D1182" s="164" t="s">
        <v>53</v>
      </c>
      <c r="E1182" s="613">
        <v>1549.8</v>
      </c>
    </row>
    <row r="1183" spans="1:5">
      <c r="A1183" s="20">
        <v>11</v>
      </c>
      <c r="B1183" s="22" t="s">
        <v>476</v>
      </c>
      <c r="C1183" s="22">
        <v>2014</v>
      </c>
      <c r="D1183" s="164" t="s">
        <v>53</v>
      </c>
      <c r="E1183" s="613">
        <v>897.38</v>
      </c>
    </row>
    <row r="1184" spans="1:5" s="430" customFormat="1">
      <c r="A1184" s="20">
        <v>12</v>
      </c>
      <c r="B1184" s="457" t="s">
        <v>3363</v>
      </c>
      <c r="C1184" s="457">
        <v>2015</v>
      </c>
      <c r="D1184" s="490" t="s">
        <v>53</v>
      </c>
      <c r="E1184" s="369">
        <v>808.97</v>
      </c>
    </row>
    <row r="1185" spans="1:5">
      <c r="A1185" s="698" t="s">
        <v>1418</v>
      </c>
      <c r="B1185" s="699"/>
      <c r="C1185" s="699"/>
      <c r="D1185" s="700"/>
      <c r="E1185" s="235">
        <f>SUM(E1173:E1179)</f>
        <v>9330.0399999999991</v>
      </c>
    </row>
    <row r="1186" spans="1:5">
      <c r="A1186" s="701" t="s">
        <v>1419</v>
      </c>
      <c r="B1186" s="701"/>
      <c r="C1186" s="701"/>
      <c r="D1186" s="701"/>
      <c r="E1186" s="235">
        <f>SUM(E1180:E1184)</f>
        <v>6151.1500000000005</v>
      </c>
    </row>
    <row r="1187" spans="1:5">
      <c r="A1187" s="703" t="s">
        <v>1149</v>
      </c>
      <c r="B1187" s="703"/>
      <c r="C1187" s="703"/>
      <c r="D1187" s="703"/>
      <c r="E1187" s="703"/>
    </row>
    <row r="1188" spans="1:5">
      <c r="A1188" s="20">
        <v>1</v>
      </c>
      <c r="B1188" s="386" t="s">
        <v>928</v>
      </c>
      <c r="C1188" s="386">
        <v>2011</v>
      </c>
      <c r="D1188" s="388" t="s">
        <v>52</v>
      </c>
      <c r="E1188" s="521">
        <v>1280</v>
      </c>
    </row>
    <row r="1189" spans="1:5">
      <c r="A1189" s="20">
        <v>2</v>
      </c>
      <c r="B1189" s="386" t="s">
        <v>928</v>
      </c>
      <c r="C1189" s="386">
        <v>2011</v>
      </c>
      <c r="D1189" s="388" t="s">
        <v>52</v>
      </c>
      <c r="E1189" s="521">
        <v>1280</v>
      </c>
    </row>
    <row r="1190" spans="1:5">
      <c r="A1190" s="20">
        <v>3</v>
      </c>
      <c r="B1190" s="386" t="s">
        <v>888</v>
      </c>
      <c r="C1190" s="386">
        <v>2011</v>
      </c>
      <c r="D1190" s="388" t="s">
        <v>52</v>
      </c>
      <c r="E1190" s="521">
        <v>165</v>
      </c>
    </row>
    <row r="1191" spans="1:5">
      <c r="A1191" s="20">
        <v>4</v>
      </c>
      <c r="B1191" s="386" t="s">
        <v>1164</v>
      </c>
      <c r="C1191" s="386">
        <v>2011</v>
      </c>
      <c r="D1191" s="388" t="s">
        <v>52</v>
      </c>
      <c r="E1191" s="521">
        <v>534</v>
      </c>
    </row>
    <row r="1192" spans="1:5">
      <c r="A1192" s="20">
        <v>5</v>
      </c>
      <c r="B1192" s="386" t="s">
        <v>1165</v>
      </c>
      <c r="C1192" s="386">
        <v>2011</v>
      </c>
      <c r="D1192" s="388" t="s">
        <v>52</v>
      </c>
      <c r="E1192" s="521">
        <v>499</v>
      </c>
    </row>
    <row r="1193" spans="1:5">
      <c r="A1193" s="20">
        <v>6</v>
      </c>
      <c r="B1193" s="386" t="s">
        <v>1166</v>
      </c>
      <c r="C1193" s="386">
        <v>2011</v>
      </c>
      <c r="D1193" s="388" t="s">
        <v>52</v>
      </c>
      <c r="E1193" s="521">
        <v>355.03</v>
      </c>
    </row>
    <row r="1194" spans="1:5">
      <c r="A1194" s="20">
        <v>7</v>
      </c>
      <c r="B1194" s="386" t="s">
        <v>1166</v>
      </c>
      <c r="C1194" s="386">
        <v>2011</v>
      </c>
      <c r="D1194" s="388" t="s">
        <v>52</v>
      </c>
      <c r="E1194" s="521">
        <v>355</v>
      </c>
    </row>
    <row r="1195" spans="1:5">
      <c r="A1195" s="20">
        <v>8</v>
      </c>
      <c r="B1195" s="386" t="s">
        <v>1166</v>
      </c>
      <c r="C1195" s="386">
        <v>2011</v>
      </c>
      <c r="D1195" s="388" t="s">
        <v>52</v>
      </c>
      <c r="E1195" s="521">
        <v>355</v>
      </c>
    </row>
    <row r="1196" spans="1:5">
      <c r="A1196" s="20">
        <v>9</v>
      </c>
      <c r="B1196" s="386" t="s">
        <v>1166</v>
      </c>
      <c r="C1196" s="386">
        <v>2011</v>
      </c>
      <c r="D1196" s="388" t="s">
        <v>52</v>
      </c>
      <c r="E1196" s="521">
        <v>355</v>
      </c>
    </row>
    <row r="1197" spans="1:5">
      <c r="A1197" s="20">
        <v>10</v>
      </c>
      <c r="B1197" s="386" t="s">
        <v>1166</v>
      </c>
      <c r="C1197" s="386">
        <v>2011</v>
      </c>
      <c r="D1197" s="388" t="s">
        <v>52</v>
      </c>
      <c r="E1197" s="521">
        <v>355</v>
      </c>
    </row>
    <row r="1198" spans="1:5">
      <c r="A1198" s="20">
        <v>11</v>
      </c>
      <c r="B1198" s="386" t="s">
        <v>1166</v>
      </c>
      <c r="C1198" s="386">
        <v>2011</v>
      </c>
      <c r="D1198" s="388" t="s">
        <v>52</v>
      </c>
      <c r="E1198" s="521">
        <v>355</v>
      </c>
    </row>
    <row r="1199" spans="1:5">
      <c r="A1199" s="20">
        <v>12</v>
      </c>
      <c r="B1199" s="386" t="s">
        <v>1166</v>
      </c>
      <c r="C1199" s="386">
        <v>2011</v>
      </c>
      <c r="D1199" s="388" t="s">
        <v>52</v>
      </c>
      <c r="E1199" s="521">
        <v>355</v>
      </c>
    </row>
    <row r="1200" spans="1:5">
      <c r="A1200" s="20">
        <v>13</v>
      </c>
      <c r="B1200" s="386" t="s">
        <v>1166</v>
      </c>
      <c r="C1200" s="386">
        <v>2011</v>
      </c>
      <c r="D1200" s="388" t="s">
        <v>52</v>
      </c>
      <c r="E1200" s="521">
        <v>355</v>
      </c>
    </row>
    <row r="1201" spans="1:5">
      <c r="A1201" s="20">
        <v>14</v>
      </c>
      <c r="B1201" s="386" t="s">
        <v>1166</v>
      </c>
      <c r="C1201" s="386">
        <v>2011</v>
      </c>
      <c r="D1201" s="388" t="s">
        <v>52</v>
      </c>
      <c r="E1201" s="521">
        <v>355</v>
      </c>
    </row>
    <row r="1202" spans="1:5">
      <c r="A1202" s="20">
        <v>15</v>
      </c>
      <c r="B1202" s="386" t="s">
        <v>1166</v>
      </c>
      <c r="C1202" s="386">
        <v>2011</v>
      </c>
      <c r="D1202" s="388" t="s">
        <v>52</v>
      </c>
      <c r="E1202" s="521">
        <v>355</v>
      </c>
    </row>
    <row r="1203" spans="1:5">
      <c r="A1203" s="20">
        <v>16</v>
      </c>
      <c r="B1203" s="386" t="s">
        <v>1166</v>
      </c>
      <c r="C1203" s="386">
        <v>2011</v>
      </c>
      <c r="D1203" s="388" t="s">
        <v>52</v>
      </c>
      <c r="E1203" s="521">
        <v>355</v>
      </c>
    </row>
    <row r="1204" spans="1:5">
      <c r="A1204" s="20">
        <v>17</v>
      </c>
      <c r="B1204" s="386" t="s">
        <v>1167</v>
      </c>
      <c r="C1204" s="386">
        <v>2011</v>
      </c>
      <c r="D1204" s="388" t="s">
        <v>52</v>
      </c>
      <c r="E1204" s="521">
        <v>20</v>
      </c>
    </row>
    <row r="1205" spans="1:5">
      <c r="A1205" s="20">
        <v>18</v>
      </c>
      <c r="B1205" s="386" t="s">
        <v>1167</v>
      </c>
      <c r="C1205" s="386">
        <v>2011</v>
      </c>
      <c r="D1205" s="388" t="s">
        <v>52</v>
      </c>
      <c r="E1205" s="521">
        <v>20</v>
      </c>
    </row>
    <row r="1206" spans="1:5">
      <c r="A1206" s="20">
        <v>19</v>
      </c>
      <c r="B1206" s="387" t="s">
        <v>1167</v>
      </c>
      <c r="C1206" s="387">
        <v>2011</v>
      </c>
      <c r="D1206" s="388" t="s">
        <v>52</v>
      </c>
      <c r="E1206" s="606">
        <v>464.5</v>
      </c>
    </row>
    <row r="1207" spans="1:5">
      <c r="A1207" s="20">
        <v>20</v>
      </c>
      <c r="B1207" s="387" t="s">
        <v>1167</v>
      </c>
      <c r="C1207" s="387">
        <v>2011</v>
      </c>
      <c r="D1207" s="388" t="s">
        <v>52</v>
      </c>
      <c r="E1207" s="606">
        <v>464.5</v>
      </c>
    </row>
    <row r="1208" spans="1:5">
      <c r="A1208" s="20">
        <v>21</v>
      </c>
      <c r="B1208" s="386" t="s">
        <v>1168</v>
      </c>
      <c r="C1208" s="386">
        <v>2011</v>
      </c>
      <c r="D1208" s="388" t="s">
        <v>52</v>
      </c>
      <c r="E1208" s="521">
        <v>1970</v>
      </c>
    </row>
    <row r="1209" spans="1:5">
      <c r="A1209" s="20">
        <v>22</v>
      </c>
      <c r="B1209" s="386" t="s">
        <v>1169</v>
      </c>
      <c r="C1209" s="386">
        <v>2011</v>
      </c>
      <c r="D1209" s="388" t="s">
        <v>52</v>
      </c>
      <c r="E1209" s="521">
        <v>345.02</v>
      </c>
    </row>
    <row r="1210" spans="1:5">
      <c r="A1210" s="20">
        <v>23</v>
      </c>
      <c r="B1210" s="386" t="s">
        <v>1169</v>
      </c>
      <c r="C1210" s="386">
        <v>2011</v>
      </c>
      <c r="D1210" s="388" t="s">
        <v>52</v>
      </c>
      <c r="E1210" s="521">
        <v>345</v>
      </c>
    </row>
    <row r="1211" spans="1:5">
      <c r="A1211" s="20">
        <v>24</v>
      </c>
      <c r="B1211" s="386" t="s">
        <v>1169</v>
      </c>
      <c r="C1211" s="386">
        <v>2011</v>
      </c>
      <c r="D1211" s="388" t="s">
        <v>52</v>
      </c>
      <c r="E1211" s="521">
        <v>345</v>
      </c>
    </row>
    <row r="1212" spans="1:5">
      <c r="A1212" s="20">
        <v>25</v>
      </c>
      <c r="B1212" s="386" t="s">
        <v>1169</v>
      </c>
      <c r="C1212" s="386">
        <v>2011</v>
      </c>
      <c r="D1212" s="388" t="s">
        <v>52</v>
      </c>
      <c r="E1212" s="521">
        <v>345</v>
      </c>
    </row>
    <row r="1213" spans="1:5">
      <c r="A1213" s="20">
        <v>26</v>
      </c>
      <c r="B1213" s="386" t="s">
        <v>1169</v>
      </c>
      <c r="C1213" s="386">
        <v>2011</v>
      </c>
      <c r="D1213" s="388" t="s">
        <v>52</v>
      </c>
      <c r="E1213" s="521">
        <v>345</v>
      </c>
    </row>
    <row r="1214" spans="1:5">
      <c r="A1214" s="20">
        <v>27</v>
      </c>
      <c r="B1214" s="386" t="s">
        <v>1169</v>
      </c>
      <c r="C1214" s="386">
        <v>2011</v>
      </c>
      <c r="D1214" s="388" t="s">
        <v>52</v>
      </c>
      <c r="E1214" s="521">
        <v>345</v>
      </c>
    </row>
    <row r="1215" spans="1:5">
      <c r="A1215" s="20">
        <v>28</v>
      </c>
      <c r="B1215" s="386" t="s">
        <v>239</v>
      </c>
      <c r="C1215" s="386">
        <v>2011</v>
      </c>
      <c r="D1215" s="388" t="s">
        <v>52</v>
      </c>
      <c r="E1215" s="521">
        <v>2150</v>
      </c>
    </row>
    <row r="1216" spans="1:5">
      <c r="A1216" s="20">
        <v>29</v>
      </c>
      <c r="B1216" s="386" t="s">
        <v>209</v>
      </c>
      <c r="C1216" s="386">
        <v>2011</v>
      </c>
      <c r="D1216" s="388" t="s">
        <v>52</v>
      </c>
      <c r="E1216" s="521">
        <v>1500</v>
      </c>
    </row>
    <row r="1217" spans="1:5">
      <c r="A1217" s="20">
        <v>30</v>
      </c>
      <c r="B1217" s="386" t="s">
        <v>209</v>
      </c>
      <c r="C1217" s="386">
        <v>2011</v>
      </c>
      <c r="D1217" s="388" t="s">
        <v>52</v>
      </c>
      <c r="E1217" s="521">
        <v>1955</v>
      </c>
    </row>
    <row r="1218" spans="1:5">
      <c r="A1218" s="20">
        <v>31</v>
      </c>
      <c r="B1218" s="386" t="s">
        <v>209</v>
      </c>
      <c r="C1218" s="386">
        <v>2011</v>
      </c>
      <c r="D1218" s="388" t="s">
        <v>52</v>
      </c>
      <c r="E1218" s="521">
        <v>1954.99</v>
      </c>
    </row>
    <row r="1219" spans="1:5">
      <c r="A1219" s="20">
        <v>32</v>
      </c>
      <c r="B1219" s="386" t="s">
        <v>209</v>
      </c>
      <c r="C1219" s="386">
        <v>2011</v>
      </c>
      <c r="D1219" s="388" t="s">
        <v>52</v>
      </c>
      <c r="E1219" s="521">
        <v>1955</v>
      </c>
    </row>
    <row r="1220" spans="1:5">
      <c r="A1220" s="20">
        <v>33</v>
      </c>
      <c r="B1220" s="386" t="s">
        <v>209</v>
      </c>
      <c r="C1220" s="386">
        <v>2011</v>
      </c>
      <c r="D1220" s="388" t="s">
        <v>52</v>
      </c>
      <c r="E1220" s="521">
        <v>1955</v>
      </c>
    </row>
    <row r="1221" spans="1:5">
      <c r="A1221" s="20">
        <v>34</v>
      </c>
      <c r="B1221" s="386" t="s">
        <v>209</v>
      </c>
      <c r="C1221" s="386">
        <v>2011</v>
      </c>
      <c r="D1221" s="388" t="s">
        <v>52</v>
      </c>
      <c r="E1221" s="521">
        <v>1955</v>
      </c>
    </row>
    <row r="1222" spans="1:5">
      <c r="A1222" s="20">
        <v>35</v>
      </c>
      <c r="B1222" s="386" t="s">
        <v>209</v>
      </c>
      <c r="C1222" s="386">
        <v>2011</v>
      </c>
      <c r="D1222" s="388" t="s">
        <v>52</v>
      </c>
      <c r="E1222" s="521">
        <v>1955</v>
      </c>
    </row>
    <row r="1223" spans="1:5">
      <c r="A1223" s="20">
        <v>36</v>
      </c>
      <c r="B1223" s="386" t="s">
        <v>209</v>
      </c>
      <c r="C1223" s="386">
        <v>2011</v>
      </c>
      <c r="D1223" s="388" t="s">
        <v>52</v>
      </c>
      <c r="E1223" s="521">
        <v>1955</v>
      </c>
    </row>
    <row r="1224" spans="1:5">
      <c r="A1224" s="20">
        <v>37</v>
      </c>
      <c r="B1224" s="386" t="s">
        <v>209</v>
      </c>
      <c r="C1224" s="386">
        <v>2011</v>
      </c>
      <c r="D1224" s="388" t="s">
        <v>52</v>
      </c>
      <c r="E1224" s="521">
        <v>1955</v>
      </c>
    </row>
    <row r="1225" spans="1:5">
      <c r="A1225" s="20">
        <v>38</v>
      </c>
      <c r="B1225" s="386" t="s">
        <v>209</v>
      </c>
      <c r="C1225" s="386">
        <v>2011</v>
      </c>
      <c r="D1225" s="388" t="s">
        <v>52</v>
      </c>
      <c r="E1225" s="521">
        <v>1955</v>
      </c>
    </row>
    <row r="1226" spans="1:5">
      <c r="A1226" s="20">
        <v>39</v>
      </c>
      <c r="B1226" s="386" t="s">
        <v>209</v>
      </c>
      <c r="C1226" s="386">
        <v>2011</v>
      </c>
      <c r="D1226" s="388" t="s">
        <v>52</v>
      </c>
      <c r="E1226" s="521">
        <v>1955</v>
      </c>
    </row>
    <row r="1227" spans="1:5">
      <c r="A1227" s="20">
        <v>40</v>
      </c>
      <c r="B1227" s="386" t="s">
        <v>209</v>
      </c>
      <c r="C1227" s="386">
        <v>2011</v>
      </c>
      <c r="D1227" s="388" t="s">
        <v>52</v>
      </c>
      <c r="E1227" s="521">
        <v>1955</v>
      </c>
    </row>
    <row r="1228" spans="1:5">
      <c r="A1228" s="20">
        <v>41</v>
      </c>
      <c r="B1228" s="386" t="s">
        <v>1170</v>
      </c>
      <c r="C1228" s="386">
        <v>2012</v>
      </c>
      <c r="D1228" s="388" t="s">
        <v>52</v>
      </c>
      <c r="E1228" s="521">
        <v>318</v>
      </c>
    </row>
    <row r="1229" spans="1:5">
      <c r="A1229" s="20">
        <v>42</v>
      </c>
      <c r="B1229" s="386" t="s">
        <v>1170</v>
      </c>
      <c r="C1229" s="386">
        <v>2012</v>
      </c>
      <c r="D1229" s="388" t="s">
        <v>52</v>
      </c>
      <c r="E1229" s="521">
        <v>318</v>
      </c>
    </row>
    <row r="1230" spans="1:5">
      <c r="A1230" s="20">
        <v>43</v>
      </c>
      <c r="B1230" s="386" t="s">
        <v>1170</v>
      </c>
      <c r="C1230" s="386">
        <v>2012</v>
      </c>
      <c r="D1230" s="388" t="s">
        <v>52</v>
      </c>
      <c r="E1230" s="521">
        <v>318</v>
      </c>
    </row>
    <row r="1231" spans="1:5">
      <c r="A1231" s="20">
        <v>44</v>
      </c>
      <c r="B1231" s="386" t="s">
        <v>1170</v>
      </c>
      <c r="C1231" s="386">
        <v>2012</v>
      </c>
      <c r="D1231" s="388" t="s">
        <v>52</v>
      </c>
      <c r="E1231" s="521">
        <v>318</v>
      </c>
    </row>
    <row r="1232" spans="1:5">
      <c r="A1232" s="20">
        <v>45</v>
      </c>
      <c r="B1232" s="386" t="s">
        <v>1171</v>
      </c>
      <c r="C1232" s="386">
        <v>2012</v>
      </c>
      <c r="D1232" s="388" t="s">
        <v>52</v>
      </c>
      <c r="E1232" s="521">
        <v>319</v>
      </c>
    </row>
    <row r="1233" spans="1:5">
      <c r="A1233" s="20">
        <v>46</v>
      </c>
      <c r="B1233" s="97" t="s">
        <v>1172</v>
      </c>
      <c r="C1233" s="386">
        <v>2012</v>
      </c>
      <c r="D1233" s="388" t="s">
        <v>52</v>
      </c>
      <c r="E1233" s="521">
        <v>330.87</v>
      </c>
    </row>
    <row r="1234" spans="1:5">
      <c r="A1234" s="20">
        <v>47</v>
      </c>
      <c r="B1234" s="97" t="s">
        <v>1172</v>
      </c>
      <c r="C1234" s="386">
        <v>2012</v>
      </c>
      <c r="D1234" s="388" t="s">
        <v>52</v>
      </c>
      <c r="E1234" s="521">
        <v>330.87</v>
      </c>
    </row>
    <row r="1235" spans="1:5">
      <c r="A1235" s="20">
        <v>48</v>
      </c>
      <c r="B1235" s="97" t="s">
        <v>1172</v>
      </c>
      <c r="C1235" s="386">
        <v>2012</v>
      </c>
      <c r="D1235" s="388" t="s">
        <v>52</v>
      </c>
      <c r="E1235" s="521">
        <v>330.87</v>
      </c>
    </row>
    <row r="1236" spans="1:5">
      <c r="A1236" s="20">
        <v>49</v>
      </c>
      <c r="B1236" s="97" t="s">
        <v>1172</v>
      </c>
      <c r="C1236" s="386">
        <v>2012</v>
      </c>
      <c r="D1236" s="388" t="s">
        <v>52</v>
      </c>
      <c r="E1236" s="521">
        <v>330.87</v>
      </c>
    </row>
    <row r="1237" spans="1:5">
      <c r="A1237" s="20">
        <v>50</v>
      </c>
      <c r="B1237" s="97" t="s">
        <v>1172</v>
      </c>
      <c r="C1237" s="386">
        <v>2012</v>
      </c>
      <c r="D1237" s="388" t="s">
        <v>52</v>
      </c>
      <c r="E1237" s="521">
        <v>330.87</v>
      </c>
    </row>
    <row r="1238" spans="1:5">
      <c r="A1238" s="20">
        <v>51</v>
      </c>
      <c r="B1238" s="97" t="s">
        <v>1172</v>
      </c>
      <c r="C1238" s="386">
        <v>2012</v>
      </c>
      <c r="D1238" s="388" t="s">
        <v>52</v>
      </c>
      <c r="E1238" s="521">
        <v>330.87</v>
      </c>
    </row>
    <row r="1239" spans="1:5">
      <c r="A1239" s="20">
        <v>52</v>
      </c>
      <c r="B1239" s="97" t="s">
        <v>1172</v>
      </c>
      <c r="C1239" s="386">
        <v>2012</v>
      </c>
      <c r="D1239" s="388" t="s">
        <v>52</v>
      </c>
      <c r="E1239" s="521">
        <v>330.87</v>
      </c>
    </row>
    <row r="1240" spans="1:5">
      <c r="A1240" s="20">
        <v>53</v>
      </c>
      <c r="B1240" s="97" t="s">
        <v>1172</v>
      </c>
      <c r="C1240" s="386">
        <v>2012</v>
      </c>
      <c r="D1240" s="388" t="s">
        <v>52</v>
      </c>
      <c r="E1240" s="521">
        <v>330.87</v>
      </c>
    </row>
    <row r="1241" spans="1:5">
      <c r="A1241" s="20">
        <v>54</v>
      </c>
      <c r="B1241" s="97" t="s">
        <v>1172</v>
      </c>
      <c r="C1241" s="386">
        <v>2012</v>
      </c>
      <c r="D1241" s="388" t="s">
        <v>52</v>
      </c>
      <c r="E1241" s="521">
        <v>330.87</v>
      </c>
    </row>
    <row r="1242" spans="1:5">
      <c r="A1242" s="20">
        <v>55</v>
      </c>
      <c r="B1242" s="97" t="s">
        <v>1172</v>
      </c>
      <c r="C1242" s="386">
        <v>2012</v>
      </c>
      <c r="D1242" s="388" t="s">
        <v>52</v>
      </c>
      <c r="E1242" s="521">
        <v>330.87</v>
      </c>
    </row>
    <row r="1243" spans="1:5">
      <c r="A1243" s="20">
        <v>56</v>
      </c>
      <c r="B1243" s="97" t="s">
        <v>1172</v>
      </c>
      <c r="C1243" s="386">
        <v>2012</v>
      </c>
      <c r="D1243" s="388" t="s">
        <v>52</v>
      </c>
      <c r="E1243" s="521">
        <v>330.87</v>
      </c>
    </row>
    <row r="1244" spans="1:5">
      <c r="A1244" s="20">
        <v>57</v>
      </c>
      <c r="B1244" s="97" t="s">
        <v>1172</v>
      </c>
      <c r="C1244" s="386">
        <v>2012</v>
      </c>
      <c r="D1244" s="388" t="s">
        <v>52</v>
      </c>
      <c r="E1244" s="521">
        <v>330.87</v>
      </c>
    </row>
    <row r="1245" spans="1:5">
      <c r="A1245" s="20">
        <v>58</v>
      </c>
      <c r="B1245" s="97" t="s">
        <v>1172</v>
      </c>
      <c r="C1245" s="386">
        <v>2012</v>
      </c>
      <c r="D1245" s="388" t="s">
        <v>52</v>
      </c>
      <c r="E1245" s="521">
        <v>330.87</v>
      </c>
    </row>
    <row r="1246" spans="1:5">
      <c r="A1246" s="20">
        <v>59</v>
      </c>
      <c r="B1246" s="97" t="s">
        <v>1172</v>
      </c>
      <c r="C1246" s="386">
        <v>2012</v>
      </c>
      <c r="D1246" s="388" t="s">
        <v>52</v>
      </c>
      <c r="E1246" s="521">
        <v>330.87</v>
      </c>
    </row>
    <row r="1247" spans="1:5">
      <c r="A1247" s="20">
        <v>60</v>
      </c>
      <c r="B1247" s="97" t="s">
        <v>1173</v>
      </c>
      <c r="C1247" s="386">
        <v>2013</v>
      </c>
      <c r="D1247" s="388" t="s">
        <v>52</v>
      </c>
      <c r="E1247" s="521">
        <v>319</v>
      </c>
    </row>
    <row r="1248" spans="1:5">
      <c r="A1248" s="20">
        <v>61</v>
      </c>
      <c r="B1248" s="97" t="s">
        <v>1174</v>
      </c>
      <c r="C1248" s="386">
        <v>2012</v>
      </c>
      <c r="D1248" s="388" t="s">
        <v>52</v>
      </c>
      <c r="E1248" s="521">
        <v>264.45</v>
      </c>
    </row>
    <row r="1249" spans="1:5">
      <c r="A1249" s="20">
        <v>62</v>
      </c>
      <c r="B1249" s="97" t="s">
        <v>1174</v>
      </c>
      <c r="C1249" s="386">
        <v>2012</v>
      </c>
      <c r="D1249" s="388" t="s">
        <v>52</v>
      </c>
      <c r="E1249" s="521">
        <v>264.45</v>
      </c>
    </row>
    <row r="1250" spans="1:5">
      <c r="A1250" s="20">
        <v>63</v>
      </c>
      <c r="B1250" s="97" t="s">
        <v>1174</v>
      </c>
      <c r="C1250" s="386">
        <v>2012</v>
      </c>
      <c r="D1250" s="388" t="s">
        <v>52</v>
      </c>
      <c r="E1250" s="521">
        <v>264.45</v>
      </c>
    </row>
    <row r="1251" spans="1:5">
      <c r="A1251" s="20">
        <v>64</v>
      </c>
      <c r="B1251" s="97" t="s">
        <v>1174</v>
      </c>
      <c r="C1251" s="386">
        <v>2012</v>
      </c>
      <c r="D1251" s="388" t="s">
        <v>52</v>
      </c>
      <c r="E1251" s="521">
        <v>264.45</v>
      </c>
    </row>
    <row r="1252" spans="1:5">
      <c r="A1252" s="20">
        <v>65</v>
      </c>
      <c r="B1252" s="97" t="s">
        <v>1174</v>
      </c>
      <c r="C1252" s="386">
        <v>2012</v>
      </c>
      <c r="D1252" s="388" t="s">
        <v>52</v>
      </c>
      <c r="E1252" s="521">
        <v>264.45</v>
      </c>
    </row>
    <row r="1253" spans="1:5">
      <c r="A1253" s="20">
        <v>66</v>
      </c>
      <c r="B1253" s="97" t="s">
        <v>1174</v>
      </c>
      <c r="C1253" s="386">
        <v>2012</v>
      </c>
      <c r="D1253" s="388" t="s">
        <v>52</v>
      </c>
      <c r="E1253" s="521">
        <v>264.45</v>
      </c>
    </row>
    <row r="1254" spans="1:5">
      <c r="A1254" s="20">
        <v>67</v>
      </c>
      <c r="B1254" s="97" t="s">
        <v>1174</v>
      </c>
      <c r="C1254" s="386">
        <v>2012</v>
      </c>
      <c r="D1254" s="388" t="s">
        <v>52</v>
      </c>
      <c r="E1254" s="521">
        <v>264.45</v>
      </c>
    </row>
    <row r="1255" spans="1:5">
      <c r="A1255" s="20">
        <v>68</v>
      </c>
      <c r="B1255" s="97" t="s">
        <v>1174</v>
      </c>
      <c r="C1255" s="386">
        <v>2012</v>
      </c>
      <c r="D1255" s="388" t="s">
        <v>52</v>
      </c>
      <c r="E1255" s="521">
        <v>264.45</v>
      </c>
    </row>
    <row r="1256" spans="1:5">
      <c r="A1256" s="20">
        <v>69</v>
      </c>
      <c r="B1256" s="97" t="s">
        <v>1174</v>
      </c>
      <c r="C1256" s="386">
        <v>2012</v>
      </c>
      <c r="D1256" s="388" t="s">
        <v>52</v>
      </c>
      <c r="E1256" s="521">
        <v>264.45</v>
      </c>
    </row>
    <row r="1257" spans="1:5">
      <c r="A1257" s="20">
        <v>70</v>
      </c>
      <c r="B1257" s="97" t="s">
        <v>1174</v>
      </c>
      <c r="C1257" s="386">
        <v>2012</v>
      </c>
      <c r="D1257" s="388" t="s">
        <v>52</v>
      </c>
      <c r="E1257" s="521">
        <v>264.45</v>
      </c>
    </row>
    <row r="1258" spans="1:5">
      <c r="A1258" s="20">
        <v>71</v>
      </c>
      <c r="B1258" s="97" t="s">
        <v>1174</v>
      </c>
      <c r="C1258" s="386">
        <v>2012</v>
      </c>
      <c r="D1258" s="388" t="s">
        <v>52</v>
      </c>
      <c r="E1258" s="521">
        <v>264.45</v>
      </c>
    </row>
    <row r="1259" spans="1:5">
      <c r="A1259" s="20">
        <v>72</v>
      </c>
      <c r="B1259" s="97" t="s">
        <v>1174</v>
      </c>
      <c r="C1259" s="386">
        <v>2012</v>
      </c>
      <c r="D1259" s="388" t="s">
        <v>52</v>
      </c>
      <c r="E1259" s="521">
        <v>264.45</v>
      </c>
    </row>
    <row r="1260" spans="1:5">
      <c r="A1260" s="20">
        <v>73</v>
      </c>
      <c r="B1260" s="97" t="s">
        <v>1174</v>
      </c>
      <c r="C1260" s="386">
        <v>2012</v>
      </c>
      <c r="D1260" s="388" t="s">
        <v>52</v>
      </c>
      <c r="E1260" s="521">
        <v>264.45</v>
      </c>
    </row>
    <row r="1261" spans="1:5">
      <c r="A1261" s="20">
        <v>74</v>
      </c>
      <c r="B1261" s="97" t="s">
        <v>1174</v>
      </c>
      <c r="C1261" s="386">
        <v>2012</v>
      </c>
      <c r="D1261" s="388" t="s">
        <v>52</v>
      </c>
      <c r="E1261" s="521">
        <v>264.45</v>
      </c>
    </row>
    <row r="1262" spans="1:5">
      <c r="A1262" s="20">
        <v>75</v>
      </c>
      <c r="B1262" s="97" t="s">
        <v>1175</v>
      </c>
      <c r="C1262" s="386">
        <v>2012</v>
      </c>
      <c r="D1262" s="388" t="s">
        <v>52</v>
      </c>
      <c r="E1262" s="521">
        <v>3165</v>
      </c>
    </row>
    <row r="1263" spans="1:5">
      <c r="A1263" s="20">
        <v>76</v>
      </c>
      <c r="B1263" s="97" t="s">
        <v>1176</v>
      </c>
      <c r="C1263" s="386">
        <v>2012</v>
      </c>
      <c r="D1263" s="388" t="s">
        <v>52</v>
      </c>
      <c r="E1263" s="521">
        <v>350</v>
      </c>
    </row>
    <row r="1264" spans="1:5">
      <c r="A1264" s="20">
        <v>77</v>
      </c>
      <c r="B1264" s="97" t="s">
        <v>239</v>
      </c>
      <c r="C1264" s="386">
        <v>2012</v>
      </c>
      <c r="D1264" s="388" t="s">
        <v>52</v>
      </c>
      <c r="E1264" s="521">
        <v>2439</v>
      </c>
    </row>
    <row r="1265" spans="1:5">
      <c r="A1265" s="20">
        <v>78</v>
      </c>
      <c r="B1265" s="97" t="s">
        <v>209</v>
      </c>
      <c r="C1265" s="386">
        <v>2012</v>
      </c>
      <c r="D1265" s="388" t="s">
        <v>52</v>
      </c>
      <c r="E1265" s="521">
        <v>1949.55</v>
      </c>
    </row>
    <row r="1266" spans="1:5">
      <c r="A1266" s="20">
        <v>79</v>
      </c>
      <c r="B1266" s="97" t="s">
        <v>209</v>
      </c>
      <c r="C1266" s="386">
        <v>2012</v>
      </c>
      <c r="D1266" s="388" t="s">
        <v>52</v>
      </c>
      <c r="E1266" s="521">
        <v>1949.55</v>
      </c>
    </row>
    <row r="1267" spans="1:5">
      <c r="A1267" s="20">
        <v>80</v>
      </c>
      <c r="B1267" s="97" t="s">
        <v>209</v>
      </c>
      <c r="C1267" s="386">
        <v>2012</v>
      </c>
      <c r="D1267" s="388" t="s">
        <v>52</v>
      </c>
      <c r="E1267" s="521">
        <v>1949.55</v>
      </c>
    </row>
    <row r="1268" spans="1:5">
      <c r="A1268" s="20">
        <v>81</v>
      </c>
      <c r="B1268" s="97" t="s">
        <v>209</v>
      </c>
      <c r="C1268" s="386">
        <v>2012</v>
      </c>
      <c r="D1268" s="388" t="s">
        <v>52</v>
      </c>
      <c r="E1268" s="521">
        <v>1949.55</v>
      </c>
    </row>
    <row r="1269" spans="1:5">
      <c r="A1269" s="20">
        <v>82</v>
      </c>
      <c r="B1269" s="97" t="s">
        <v>209</v>
      </c>
      <c r="C1269" s="386">
        <v>2012</v>
      </c>
      <c r="D1269" s="388" t="s">
        <v>52</v>
      </c>
      <c r="E1269" s="521">
        <v>1949.55</v>
      </c>
    </row>
    <row r="1270" spans="1:5">
      <c r="A1270" s="20">
        <v>83</v>
      </c>
      <c r="B1270" s="97" t="s">
        <v>209</v>
      </c>
      <c r="C1270" s="386">
        <v>2012</v>
      </c>
      <c r="D1270" s="388" t="s">
        <v>52</v>
      </c>
      <c r="E1270" s="521">
        <v>1949.55</v>
      </c>
    </row>
    <row r="1271" spans="1:5">
      <c r="A1271" s="20">
        <v>84</v>
      </c>
      <c r="B1271" s="97" t="s">
        <v>209</v>
      </c>
      <c r="C1271" s="386">
        <v>2012</v>
      </c>
      <c r="D1271" s="388" t="s">
        <v>52</v>
      </c>
      <c r="E1271" s="521">
        <v>1949.55</v>
      </c>
    </row>
    <row r="1272" spans="1:5">
      <c r="A1272" s="20">
        <v>85</v>
      </c>
      <c r="B1272" s="97" t="s">
        <v>209</v>
      </c>
      <c r="C1272" s="386">
        <v>2012</v>
      </c>
      <c r="D1272" s="388" t="s">
        <v>52</v>
      </c>
      <c r="E1272" s="521">
        <v>1949.55</v>
      </c>
    </row>
    <row r="1273" spans="1:5">
      <c r="A1273" s="20">
        <v>86</v>
      </c>
      <c r="B1273" s="97" t="s">
        <v>209</v>
      </c>
      <c r="C1273" s="386">
        <v>2012</v>
      </c>
      <c r="D1273" s="388" t="s">
        <v>52</v>
      </c>
      <c r="E1273" s="521">
        <v>1949.55</v>
      </c>
    </row>
    <row r="1274" spans="1:5">
      <c r="A1274" s="20">
        <v>87</v>
      </c>
      <c r="B1274" s="97" t="s">
        <v>209</v>
      </c>
      <c r="C1274" s="386">
        <v>2012</v>
      </c>
      <c r="D1274" s="388" t="s">
        <v>52</v>
      </c>
      <c r="E1274" s="521">
        <v>1949.55</v>
      </c>
    </row>
    <row r="1275" spans="1:5">
      <c r="A1275" s="20">
        <v>88</v>
      </c>
      <c r="B1275" s="97" t="s">
        <v>209</v>
      </c>
      <c r="C1275" s="386">
        <v>2012</v>
      </c>
      <c r="D1275" s="388" t="s">
        <v>52</v>
      </c>
      <c r="E1275" s="521">
        <v>1949.55</v>
      </c>
    </row>
    <row r="1276" spans="1:5">
      <c r="A1276" s="20">
        <v>89</v>
      </c>
      <c r="B1276" s="97" t="s">
        <v>209</v>
      </c>
      <c r="C1276" s="386">
        <v>2012</v>
      </c>
      <c r="D1276" s="388" t="s">
        <v>52</v>
      </c>
      <c r="E1276" s="521">
        <v>1949.55</v>
      </c>
    </row>
    <row r="1277" spans="1:5">
      <c r="A1277" s="20">
        <v>90</v>
      </c>
      <c r="B1277" s="97" t="s">
        <v>209</v>
      </c>
      <c r="C1277" s="386">
        <v>2012</v>
      </c>
      <c r="D1277" s="388" t="s">
        <v>52</v>
      </c>
      <c r="E1277" s="521">
        <v>1949.55</v>
      </c>
    </row>
    <row r="1278" spans="1:5">
      <c r="A1278" s="20">
        <v>91</v>
      </c>
      <c r="B1278" s="97" t="s">
        <v>209</v>
      </c>
      <c r="C1278" s="386">
        <v>2012</v>
      </c>
      <c r="D1278" s="388" t="s">
        <v>52</v>
      </c>
      <c r="E1278" s="521">
        <v>1949.55</v>
      </c>
    </row>
    <row r="1279" spans="1:5">
      <c r="A1279" s="20">
        <v>92</v>
      </c>
      <c r="B1279" s="97" t="s">
        <v>239</v>
      </c>
      <c r="C1279" s="386">
        <v>2013</v>
      </c>
      <c r="D1279" s="388" t="s">
        <v>52</v>
      </c>
      <c r="E1279" s="521">
        <v>2130</v>
      </c>
    </row>
    <row r="1280" spans="1:5">
      <c r="A1280" s="20">
        <v>93</v>
      </c>
      <c r="B1280" s="155" t="s">
        <v>1177</v>
      </c>
      <c r="C1280" s="386">
        <v>2013</v>
      </c>
      <c r="D1280" s="388" t="s">
        <v>52</v>
      </c>
      <c r="E1280" s="521">
        <v>1020</v>
      </c>
    </row>
    <row r="1281" spans="1:5">
      <c r="A1281" s="20">
        <v>94</v>
      </c>
      <c r="B1281" s="155" t="s">
        <v>1178</v>
      </c>
      <c r="C1281" s="386">
        <v>2013</v>
      </c>
      <c r="D1281" s="388" t="s">
        <v>52</v>
      </c>
      <c r="E1281" s="521">
        <v>2399</v>
      </c>
    </row>
    <row r="1282" spans="1:5">
      <c r="A1282" s="20">
        <v>95</v>
      </c>
      <c r="B1282" s="155" t="s">
        <v>1179</v>
      </c>
      <c r="C1282" s="386">
        <v>2013</v>
      </c>
      <c r="D1282" s="388" t="s">
        <v>52</v>
      </c>
      <c r="E1282" s="521">
        <v>751</v>
      </c>
    </row>
    <row r="1283" spans="1:5">
      <c r="A1283" s="20">
        <v>96</v>
      </c>
      <c r="B1283" s="155" t="s">
        <v>1180</v>
      </c>
      <c r="C1283" s="386">
        <v>2013</v>
      </c>
      <c r="D1283" s="388" t="s">
        <v>52</v>
      </c>
      <c r="E1283" s="521">
        <v>447.72</v>
      </c>
    </row>
    <row r="1284" spans="1:5">
      <c r="A1284" s="20">
        <v>97</v>
      </c>
      <c r="B1284" s="155" t="s">
        <v>1180</v>
      </c>
      <c r="C1284" s="386">
        <v>2013</v>
      </c>
      <c r="D1284" s="388" t="s">
        <v>52</v>
      </c>
      <c r="E1284" s="521">
        <v>447.72</v>
      </c>
    </row>
    <row r="1285" spans="1:5">
      <c r="A1285" s="20">
        <v>98</v>
      </c>
      <c r="B1285" s="155" t="s">
        <v>1180</v>
      </c>
      <c r="C1285" s="386">
        <v>2013</v>
      </c>
      <c r="D1285" s="388" t="s">
        <v>52</v>
      </c>
      <c r="E1285" s="521">
        <v>447.72</v>
      </c>
    </row>
    <row r="1286" spans="1:5">
      <c r="A1286" s="20">
        <v>99</v>
      </c>
      <c r="B1286" s="155" t="s">
        <v>1180</v>
      </c>
      <c r="C1286" s="386">
        <v>2013</v>
      </c>
      <c r="D1286" s="388" t="s">
        <v>52</v>
      </c>
      <c r="E1286" s="521">
        <v>447.72</v>
      </c>
    </row>
    <row r="1287" spans="1:5">
      <c r="A1287" s="20">
        <v>100</v>
      </c>
      <c r="B1287" s="155" t="s">
        <v>1180</v>
      </c>
      <c r="C1287" s="386">
        <v>2013</v>
      </c>
      <c r="D1287" s="388" t="s">
        <v>52</v>
      </c>
      <c r="E1287" s="521">
        <v>447.72</v>
      </c>
    </row>
    <row r="1288" spans="1:5">
      <c r="A1288" s="20">
        <v>101</v>
      </c>
      <c r="B1288" s="155" t="s">
        <v>1180</v>
      </c>
      <c r="C1288" s="386">
        <v>2013</v>
      </c>
      <c r="D1288" s="388" t="s">
        <v>52</v>
      </c>
      <c r="E1288" s="521">
        <v>447.72</v>
      </c>
    </row>
    <row r="1289" spans="1:5">
      <c r="A1289" s="20">
        <v>102</v>
      </c>
      <c r="B1289" s="155" t="s">
        <v>1180</v>
      </c>
      <c r="C1289" s="386">
        <v>2013</v>
      </c>
      <c r="D1289" s="388" t="s">
        <v>52</v>
      </c>
      <c r="E1289" s="521">
        <v>447.72</v>
      </c>
    </row>
    <row r="1290" spans="1:5">
      <c r="A1290" s="20">
        <v>103</v>
      </c>
      <c r="B1290" s="155" t="s">
        <v>1181</v>
      </c>
      <c r="C1290" s="386">
        <v>2013</v>
      </c>
      <c r="D1290" s="388" t="s">
        <v>52</v>
      </c>
      <c r="E1290" s="521">
        <v>316.11</v>
      </c>
    </row>
    <row r="1291" spans="1:5">
      <c r="A1291" s="20">
        <v>104</v>
      </c>
      <c r="B1291" s="155" t="s">
        <v>1181</v>
      </c>
      <c r="C1291" s="386">
        <v>2013</v>
      </c>
      <c r="D1291" s="388" t="s">
        <v>52</v>
      </c>
      <c r="E1291" s="521">
        <v>316.11</v>
      </c>
    </row>
    <row r="1292" spans="1:5">
      <c r="A1292" s="20">
        <v>105</v>
      </c>
      <c r="B1292" s="155" t="s">
        <v>1182</v>
      </c>
      <c r="C1292" s="386">
        <v>2013</v>
      </c>
      <c r="D1292" s="388" t="s">
        <v>52</v>
      </c>
      <c r="E1292" s="521">
        <v>1447.71</v>
      </c>
    </row>
    <row r="1293" spans="1:5">
      <c r="A1293" s="20">
        <v>106</v>
      </c>
      <c r="B1293" s="155" t="s">
        <v>1183</v>
      </c>
      <c r="C1293" s="386">
        <v>2013</v>
      </c>
      <c r="D1293" s="388" t="s">
        <v>52</v>
      </c>
      <c r="E1293" s="521">
        <v>388.68</v>
      </c>
    </row>
    <row r="1294" spans="1:5">
      <c r="A1294" s="20">
        <v>107</v>
      </c>
      <c r="B1294" s="155" t="s">
        <v>1184</v>
      </c>
      <c r="C1294" s="386">
        <v>2013</v>
      </c>
      <c r="D1294" s="388" t="s">
        <v>52</v>
      </c>
      <c r="E1294" s="521">
        <v>223.86</v>
      </c>
    </row>
    <row r="1295" spans="1:5">
      <c r="A1295" s="20">
        <v>108</v>
      </c>
      <c r="B1295" s="155" t="s">
        <v>1185</v>
      </c>
      <c r="C1295" s="386">
        <v>2013</v>
      </c>
      <c r="D1295" s="388" t="s">
        <v>52</v>
      </c>
      <c r="E1295" s="521">
        <v>714.63</v>
      </c>
    </row>
    <row r="1296" spans="1:5">
      <c r="A1296" s="20">
        <v>109</v>
      </c>
      <c r="B1296" s="155" t="s">
        <v>1185</v>
      </c>
      <c r="C1296" s="386">
        <v>2013</v>
      </c>
      <c r="D1296" s="388" t="s">
        <v>52</v>
      </c>
      <c r="E1296" s="521">
        <v>714.63</v>
      </c>
    </row>
    <row r="1297" spans="1:5">
      <c r="A1297" s="20">
        <v>110</v>
      </c>
      <c r="B1297" s="155" t="s">
        <v>1185</v>
      </c>
      <c r="C1297" s="386">
        <v>2013</v>
      </c>
      <c r="D1297" s="388" t="s">
        <v>52</v>
      </c>
      <c r="E1297" s="521">
        <v>714.63</v>
      </c>
    </row>
    <row r="1298" spans="1:5">
      <c r="A1298" s="20">
        <v>111</v>
      </c>
      <c r="B1298" s="155" t="s">
        <v>1185</v>
      </c>
      <c r="C1298" s="386">
        <v>2013</v>
      </c>
      <c r="D1298" s="388" t="s">
        <v>52</v>
      </c>
      <c r="E1298" s="521">
        <v>714.63</v>
      </c>
    </row>
    <row r="1299" spans="1:5">
      <c r="A1299" s="20">
        <v>112</v>
      </c>
      <c r="B1299" s="155" t="s">
        <v>1185</v>
      </c>
      <c r="C1299" s="386">
        <v>2013</v>
      </c>
      <c r="D1299" s="388" t="s">
        <v>52</v>
      </c>
      <c r="E1299" s="521">
        <v>714.63</v>
      </c>
    </row>
    <row r="1300" spans="1:5">
      <c r="A1300" s="20">
        <v>113</v>
      </c>
      <c r="B1300" s="155" t="s">
        <v>1185</v>
      </c>
      <c r="C1300" s="386">
        <v>2013</v>
      </c>
      <c r="D1300" s="388" t="s">
        <v>52</v>
      </c>
      <c r="E1300" s="521">
        <v>714.63</v>
      </c>
    </row>
    <row r="1301" spans="1:5">
      <c r="A1301" s="20">
        <v>114</v>
      </c>
      <c r="B1301" s="155" t="s">
        <v>1185</v>
      </c>
      <c r="C1301" s="386">
        <v>2013</v>
      </c>
      <c r="D1301" s="388" t="s">
        <v>52</v>
      </c>
      <c r="E1301" s="521">
        <v>714.63</v>
      </c>
    </row>
    <row r="1302" spans="1:5">
      <c r="A1302" s="20">
        <v>115</v>
      </c>
      <c r="B1302" s="155" t="s">
        <v>1185</v>
      </c>
      <c r="C1302" s="386">
        <v>2013</v>
      </c>
      <c r="D1302" s="388" t="s">
        <v>52</v>
      </c>
      <c r="E1302" s="521">
        <v>714.63</v>
      </c>
    </row>
    <row r="1303" spans="1:5">
      <c r="A1303" s="20">
        <v>116</v>
      </c>
      <c r="B1303" s="155" t="s">
        <v>1185</v>
      </c>
      <c r="C1303" s="386">
        <v>2013</v>
      </c>
      <c r="D1303" s="388" t="s">
        <v>52</v>
      </c>
      <c r="E1303" s="521">
        <v>714.63</v>
      </c>
    </row>
    <row r="1304" spans="1:5">
      <c r="A1304" s="20">
        <v>117</v>
      </c>
      <c r="B1304" s="155" t="s">
        <v>1185</v>
      </c>
      <c r="C1304" s="386">
        <v>2013</v>
      </c>
      <c r="D1304" s="388" t="s">
        <v>52</v>
      </c>
      <c r="E1304" s="521">
        <v>714.63</v>
      </c>
    </row>
    <row r="1305" spans="1:5">
      <c r="A1305" s="20">
        <v>118</v>
      </c>
      <c r="B1305" s="155" t="s">
        <v>1186</v>
      </c>
      <c r="C1305" s="386">
        <v>2013</v>
      </c>
      <c r="D1305" s="388" t="s">
        <v>52</v>
      </c>
      <c r="E1305" s="521">
        <v>1185.72</v>
      </c>
    </row>
    <row r="1306" spans="1:5">
      <c r="A1306" s="20">
        <v>119</v>
      </c>
      <c r="B1306" s="155" t="s">
        <v>1186</v>
      </c>
      <c r="C1306" s="386">
        <v>2013</v>
      </c>
      <c r="D1306" s="388" t="s">
        <v>52</v>
      </c>
      <c r="E1306" s="521">
        <v>1185.72</v>
      </c>
    </row>
    <row r="1307" spans="1:5">
      <c r="A1307" s="20">
        <v>120</v>
      </c>
      <c r="B1307" s="155" t="s">
        <v>209</v>
      </c>
      <c r="C1307" s="386">
        <v>2013</v>
      </c>
      <c r="D1307" s="388" t="s">
        <v>52</v>
      </c>
      <c r="E1307" s="521">
        <v>2862.21</v>
      </c>
    </row>
    <row r="1308" spans="1:5">
      <c r="A1308" s="20">
        <v>121</v>
      </c>
      <c r="B1308" s="155" t="s">
        <v>209</v>
      </c>
      <c r="C1308" s="386">
        <v>2013</v>
      </c>
      <c r="D1308" s="388" t="s">
        <v>52</v>
      </c>
      <c r="E1308" s="521">
        <v>2862.21</v>
      </c>
    </row>
    <row r="1309" spans="1:5">
      <c r="A1309" s="20">
        <v>122</v>
      </c>
      <c r="B1309" s="155" t="s">
        <v>209</v>
      </c>
      <c r="C1309" s="386">
        <v>2013</v>
      </c>
      <c r="D1309" s="388" t="s">
        <v>52</v>
      </c>
      <c r="E1309" s="521">
        <v>2862.21</v>
      </c>
    </row>
    <row r="1310" spans="1:5">
      <c r="A1310" s="20">
        <v>123</v>
      </c>
      <c r="B1310" s="155" t="s">
        <v>209</v>
      </c>
      <c r="C1310" s="386">
        <v>2013</v>
      </c>
      <c r="D1310" s="388" t="s">
        <v>52</v>
      </c>
      <c r="E1310" s="521">
        <v>2862.21</v>
      </c>
    </row>
    <row r="1311" spans="1:5">
      <c r="A1311" s="20">
        <v>124</v>
      </c>
      <c r="B1311" s="155" t="s">
        <v>209</v>
      </c>
      <c r="C1311" s="386">
        <v>2013</v>
      </c>
      <c r="D1311" s="388" t="s">
        <v>52</v>
      </c>
      <c r="E1311" s="521">
        <v>2862.21</v>
      </c>
    </row>
    <row r="1312" spans="1:5">
      <c r="A1312" s="20">
        <v>125</v>
      </c>
      <c r="B1312" s="155" t="s">
        <v>209</v>
      </c>
      <c r="C1312" s="386">
        <v>2013</v>
      </c>
      <c r="D1312" s="388" t="s">
        <v>52</v>
      </c>
      <c r="E1312" s="521">
        <v>2862.21</v>
      </c>
    </row>
    <row r="1313" spans="1:5">
      <c r="A1313" s="20">
        <v>126</v>
      </c>
      <c r="B1313" s="155" t="s">
        <v>209</v>
      </c>
      <c r="C1313" s="386">
        <v>2013</v>
      </c>
      <c r="D1313" s="388" t="s">
        <v>52</v>
      </c>
      <c r="E1313" s="521">
        <v>2862.21</v>
      </c>
    </row>
    <row r="1314" spans="1:5">
      <c r="A1314" s="20">
        <v>127</v>
      </c>
      <c r="B1314" s="155" t="s">
        <v>928</v>
      </c>
      <c r="C1314" s="386">
        <v>2013</v>
      </c>
      <c r="D1314" s="388" t="s">
        <v>52</v>
      </c>
      <c r="E1314" s="521">
        <v>1068.8699999999999</v>
      </c>
    </row>
    <row r="1315" spans="1:5">
      <c r="A1315" s="20">
        <v>128</v>
      </c>
      <c r="B1315" s="155" t="s">
        <v>928</v>
      </c>
      <c r="C1315" s="386">
        <v>2013</v>
      </c>
      <c r="D1315" s="388" t="s">
        <v>52</v>
      </c>
      <c r="E1315" s="521">
        <v>1068.8699999999999</v>
      </c>
    </row>
    <row r="1316" spans="1:5">
      <c r="A1316" s="20">
        <v>129</v>
      </c>
      <c r="B1316" s="155" t="s">
        <v>928</v>
      </c>
      <c r="C1316" s="386">
        <v>2013</v>
      </c>
      <c r="D1316" s="388" t="s">
        <v>52</v>
      </c>
      <c r="E1316" s="521">
        <v>1068.8699999999999</v>
      </c>
    </row>
    <row r="1317" spans="1:5">
      <c r="A1317" s="20">
        <v>130</v>
      </c>
      <c r="B1317" s="155" t="s">
        <v>928</v>
      </c>
      <c r="C1317" s="386">
        <v>2013</v>
      </c>
      <c r="D1317" s="388" t="s">
        <v>52</v>
      </c>
      <c r="E1317" s="521">
        <v>375.15</v>
      </c>
    </row>
    <row r="1318" spans="1:5">
      <c r="A1318" s="20">
        <v>131</v>
      </c>
      <c r="B1318" s="155" t="s">
        <v>928</v>
      </c>
      <c r="C1318" s="386">
        <v>2013</v>
      </c>
      <c r="D1318" s="388" t="s">
        <v>52</v>
      </c>
      <c r="E1318" s="521">
        <v>375.15</v>
      </c>
    </row>
    <row r="1319" spans="1:5">
      <c r="A1319" s="20">
        <v>132</v>
      </c>
      <c r="B1319" s="155" t="s">
        <v>928</v>
      </c>
      <c r="C1319" s="386">
        <v>2013</v>
      </c>
      <c r="D1319" s="388" t="s">
        <v>52</v>
      </c>
      <c r="E1319" s="521">
        <v>375.15</v>
      </c>
    </row>
    <row r="1320" spans="1:5">
      <c r="A1320" s="20">
        <v>133</v>
      </c>
      <c r="B1320" s="155" t="s">
        <v>1187</v>
      </c>
      <c r="C1320" s="386">
        <v>2014</v>
      </c>
      <c r="D1320" s="388" t="s">
        <v>52</v>
      </c>
      <c r="E1320" s="521">
        <v>504.3</v>
      </c>
    </row>
    <row r="1321" spans="1:5">
      <c r="A1321" s="20">
        <v>134</v>
      </c>
      <c r="B1321" s="155" t="s">
        <v>1188</v>
      </c>
      <c r="C1321" s="386">
        <v>2014</v>
      </c>
      <c r="D1321" s="388" t="s">
        <v>52</v>
      </c>
      <c r="E1321" s="521">
        <v>412.05</v>
      </c>
    </row>
    <row r="1322" spans="1:5">
      <c r="A1322" s="20">
        <v>135</v>
      </c>
      <c r="B1322" s="155" t="s">
        <v>1188</v>
      </c>
      <c r="C1322" s="386">
        <v>2014</v>
      </c>
      <c r="D1322" s="388" t="s">
        <v>52</v>
      </c>
      <c r="E1322" s="521">
        <v>412.05</v>
      </c>
    </row>
    <row r="1323" spans="1:5">
      <c r="A1323" s="20">
        <v>136</v>
      </c>
      <c r="B1323" s="155" t="s">
        <v>1188</v>
      </c>
      <c r="C1323" s="386">
        <v>2014</v>
      </c>
      <c r="D1323" s="388" t="s">
        <v>52</v>
      </c>
      <c r="E1323" s="521">
        <v>412.05</v>
      </c>
    </row>
    <row r="1324" spans="1:5">
      <c r="A1324" s="20">
        <v>137</v>
      </c>
      <c r="B1324" s="155" t="s">
        <v>1188</v>
      </c>
      <c r="C1324" s="386">
        <v>2014</v>
      </c>
      <c r="D1324" s="388" t="s">
        <v>52</v>
      </c>
      <c r="E1324" s="521">
        <v>412.05</v>
      </c>
    </row>
    <row r="1325" spans="1:5">
      <c r="A1325" s="20">
        <v>138</v>
      </c>
      <c r="B1325" s="155" t="s">
        <v>1188</v>
      </c>
      <c r="C1325" s="386">
        <v>2014</v>
      </c>
      <c r="D1325" s="388" t="s">
        <v>52</v>
      </c>
      <c r="E1325" s="521">
        <v>412.05</v>
      </c>
    </row>
    <row r="1326" spans="1:5">
      <c r="A1326" s="20">
        <v>139</v>
      </c>
      <c r="B1326" s="155" t="s">
        <v>1174</v>
      </c>
      <c r="C1326" s="386">
        <v>2014</v>
      </c>
      <c r="D1326" s="388" t="s">
        <v>52</v>
      </c>
      <c r="E1326" s="521">
        <v>276.75</v>
      </c>
    </row>
    <row r="1327" spans="1:5">
      <c r="A1327" s="20">
        <v>140</v>
      </c>
      <c r="B1327" s="155" t="s">
        <v>1174</v>
      </c>
      <c r="C1327" s="386">
        <v>2014</v>
      </c>
      <c r="D1327" s="388" t="s">
        <v>52</v>
      </c>
      <c r="E1327" s="521">
        <v>276.75</v>
      </c>
    </row>
    <row r="1328" spans="1:5">
      <c r="A1328" s="20">
        <v>141</v>
      </c>
      <c r="B1328" s="155" t="s">
        <v>1174</v>
      </c>
      <c r="C1328" s="386">
        <v>2014</v>
      </c>
      <c r="D1328" s="388" t="s">
        <v>52</v>
      </c>
      <c r="E1328" s="521">
        <v>276.75</v>
      </c>
    </row>
    <row r="1329" spans="1:5">
      <c r="A1329" s="20">
        <v>142</v>
      </c>
      <c r="B1329" s="155" t="s">
        <v>1174</v>
      </c>
      <c r="C1329" s="386">
        <v>2014</v>
      </c>
      <c r="D1329" s="388" t="s">
        <v>52</v>
      </c>
      <c r="E1329" s="521">
        <v>276.75</v>
      </c>
    </row>
    <row r="1330" spans="1:5">
      <c r="A1330" s="20">
        <v>143</v>
      </c>
      <c r="B1330" s="155" t="s">
        <v>1174</v>
      </c>
      <c r="C1330" s="386">
        <v>2014</v>
      </c>
      <c r="D1330" s="388" t="s">
        <v>52</v>
      </c>
      <c r="E1330" s="521">
        <v>276.75</v>
      </c>
    </row>
    <row r="1331" spans="1:5">
      <c r="A1331" s="20">
        <v>144</v>
      </c>
      <c r="B1331" s="155" t="s">
        <v>1174</v>
      </c>
      <c r="C1331" s="386">
        <v>2014</v>
      </c>
      <c r="D1331" s="388" t="s">
        <v>52</v>
      </c>
      <c r="E1331" s="521">
        <v>276.75</v>
      </c>
    </row>
    <row r="1332" spans="1:5">
      <c r="A1332" s="20">
        <v>145</v>
      </c>
      <c r="B1332" s="155" t="s">
        <v>1174</v>
      </c>
      <c r="C1332" s="386">
        <v>2014</v>
      </c>
      <c r="D1332" s="388" t="s">
        <v>52</v>
      </c>
      <c r="E1332" s="521">
        <v>276.75</v>
      </c>
    </row>
    <row r="1333" spans="1:5">
      <c r="A1333" s="20">
        <v>146</v>
      </c>
      <c r="B1333" s="155" t="s">
        <v>1174</v>
      </c>
      <c r="C1333" s="386">
        <v>2014</v>
      </c>
      <c r="D1333" s="388" t="s">
        <v>52</v>
      </c>
      <c r="E1333" s="521">
        <v>276.75</v>
      </c>
    </row>
    <row r="1334" spans="1:5">
      <c r="A1334" s="20">
        <v>147</v>
      </c>
      <c r="B1334" s="155" t="s">
        <v>1174</v>
      </c>
      <c r="C1334" s="386">
        <v>2014</v>
      </c>
      <c r="D1334" s="388" t="s">
        <v>52</v>
      </c>
      <c r="E1334" s="521">
        <v>276.75</v>
      </c>
    </row>
    <row r="1335" spans="1:5">
      <c r="A1335" s="20">
        <v>148</v>
      </c>
      <c r="B1335" s="155" t="s">
        <v>1189</v>
      </c>
      <c r="C1335" s="386">
        <v>2014</v>
      </c>
      <c r="D1335" s="388" t="s">
        <v>52</v>
      </c>
      <c r="E1335" s="521">
        <v>318.57</v>
      </c>
    </row>
    <row r="1336" spans="1:5">
      <c r="A1336" s="20">
        <v>149</v>
      </c>
      <c r="B1336" s="155" t="s">
        <v>1189</v>
      </c>
      <c r="C1336" s="386">
        <v>2014</v>
      </c>
      <c r="D1336" s="388" t="s">
        <v>52</v>
      </c>
      <c r="E1336" s="521">
        <v>318.57</v>
      </c>
    </row>
    <row r="1337" spans="1:5">
      <c r="A1337" s="20">
        <v>150</v>
      </c>
      <c r="B1337" s="155" t="s">
        <v>209</v>
      </c>
      <c r="C1337" s="386">
        <v>2014</v>
      </c>
      <c r="D1337" s="388" t="s">
        <v>52</v>
      </c>
      <c r="E1337" s="521">
        <v>2567.0100000000002</v>
      </c>
    </row>
    <row r="1338" spans="1:5">
      <c r="A1338" s="20">
        <v>151</v>
      </c>
      <c r="B1338" s="155" t="s">
        <v>209</v>
      </c>
      <c r="C1338" s="386">
        <v>2014</v>
      </c>
      <c r="D1338" s="388" t="s">
        <v>52</v>
      </c>
      <c r="E1338" s="521">
        <v>2567.0100000000002</v>
      </c>
    </row>
    <row r="1339" spans="1:5">
      <c r="A1339" s="20">
        <v>152</v>
      </c>
      <c r="B1339" s="155" t="s">
        <v>209</v>
      </c>
      <c r="C1339" s="386">
        <v>2014</v>
      </c>
      <c r="D1339" s="388" t="s">
        <v>52</v>
      </c>
      <c r="E1339" s="521">
        <v>2567.0100000000002</v>
      </c>
    </row>
    <row r="1340" spans="1:5">
      <c r="A1340" s="20">
        <v>153</v>
      </c>
      <c r="B1340" s="155" t="s">
        <v>209</v>
      </c>
      <c r="C1340" s="386">
        <v>2014</v>
      </c>
      <c r="D1340" s="388" t="s">
        <v>52</v>
      </c>
      <c r="E1340" s="521">
        <v>2567.0100000000002</v>
      </c>
    </row>
    <row r="1341" spans="1:5">
      <c r="A1341" s="20">
        <v>154</v>
      </c>
      <c r="B1341" s="155" t="s">
        <v>209</v>
      </c>
      <c r="C1341" s="386">
        <v>2014</v>
      </c>
      <c r="D1341" s="388" t="s">
        <v>52</v>
      </c>
      <c r="E1341" s="521">
        <v>2567.0100000000002</v>
      </c>
    </row>
    <row r="1342" spans="1:5">
      <c r="A1342" s="20">
        <v>155</v>
      </c>
      <c r="B1342" s="155" t="s">
        <v>209</v>
      </c>
      <c r="C1342" s="386">
        <v>2014</v>
      </c>
      <c r="D1342" s="388" t="s">
        <v>52</v>
      </c>
      <c r="E1342" s="521">
        <v>2567.0100000000002</v>
      </c>
    </row>
    <row r="1343" spans="1:5">
      <c r="A1343" s="20">
        <v>156</v>
      </c>
      <c r="B1343" s="155" t="s">
        <v>209</v>
      </c>
      <c r="C1343" s="386">
        <v>2014</v>
      </c>
      <c r="D1343" s="388" t="s">
        <v>52</v>
      </c>
      <c r="E1343" s="521">
        <v>2567.0100000000002</v>
      </c>
    </row>
    <row r="1344" spans="1:5">
      <c r="A1344" s="20">
        <v>157</v>
      </c>
      <c r="B1344" s="155" t="s">
        <v>209</v>
      </c>
      <c r="C1344" s="386">
        <v>2014</v>
      </c>
      <c r="D1344" s="388" t="s">
        <v>52</v>
      </c>
      <c r="E1344" s="521">
        <v>2567.0100000000002</v>
      </c>
    </row>
    <row r="1345" spans="1:5">
      <c r="A1345" s="20">
        <v>158</v>
      </c>
      <c r="B1345" s="155" t="s">
        <v>209</v>
      </c>
      <c r="C1345" s="386">
        <v>2014</v>
      </c>
      <c r="D1345" s="388" t="s">
        <v>52</v>
      </c>
      <c r="E1345" s="521">
        <v>2567.0100000000002</v>
      </c>
    </row>
    <row r="1346" spans="1:5">
      <c r="A1346" s="20">
        <v>159</v>
      </c>
      <c r="B1346" s="155" t="s">
        <v>3226</v>
      </c>
      <c r="C1346" s="386">
        <v>2015</v>
      </c>
      <c r="D1346" s="388" t="s">
        <v>52</v>
      </c>
      <c r="E1346" s="521">
        <v>439.11</v>
      </c>
    </row>
    <row r="1347" spans="1:5">
      <c r="A1347" s="20">
        <v>160</v>
      </c>
      <c r="B1347" s="155" t="s">
        <v>3226</v>
      </c>
      <c r="C1347" s="386">
        <v>2015</v>
      </c>
      <c r="D1347" s="388" t="s">
        <v>52</v>
      </c>
      <c r="E1347" s="521">
        <v>439.11</v>
      </c>
    </row>
    <row r="1348" spans="1:5">
      <c r="A1348" s="20">
        <v>161</v>
      </c>
      <c r="B1348" s="155" t="s">
        <v>3227</v>
      </c>
      <c r="C1348" s="386">
        <v>2015</v>
      </c>
      <c r="D1348" s="388" t="s">
        <v>52</v>
      </c>
      <c r="E1348" s="521">
        <v>429</v>
      </c>
    </row>
    <row r="1349" spans="1:5">
      <c r="A1349" s="20">
        <v>162</v>
      </c>
      <c r="B1349" s="155" t="s">
        <v>3227</v>
      </c>
      <c r="C1349" s="386">
        <v>2015</v>
      </c>
      <c r="D1349" s="388" t="s">
        <v>52</v>
      </c>
      <c r="E1349" s="521">
        <v>429</v>
      </c>
    </row>
    <row r="1350" spans="1:5">
      <c r="A1350" s="20">
        <v>163</v>
      </c>
      <c r="B1350" s="155" t="s">
        <v>3227</v>
      </c>
      <c r="C1350" s="386">
        <v>2015</v>
      </c>
      <c r="D1350" s="388" t="s">
        <v>52</v>
      </c>
      <c r="E1350" s="521">
        <v>429</v>
      </c>
    </row>
    <row r="1351" spans="1:5">
      <c r="A1351" s="20">
        <v>164</v>
      </c>
      <c r="B1351" s="155" t="s">
        <v>3228</v>
      </c>
      <c r="C1351" s="386">
        <v>2015</v>
      </c>
      <c r="D1351" s="388" t="s">
        <v>52</v>
      </c>
      <c r="E1351" s="521">
        <v>1298.8800000000001</v>
      </c>
    </row>
    <row r="1352" spans="1:5">
      <c r="A1352" s="20">
        <v>165</v>
      </c>
      <c r="B1352" s="155" t="s">
        <v>3229</v>
      </c>
      <c r="C1352" s="386">
        <v>2015</v>
      </c>
      <c r="D1352" s="388" t="s">
        <v>52</v>
      </c>
      <c r="E1352" s="521">
        <v>319.8</v>
      </c>
    </row>
    <row r="1353" spans="1:5">
      <c r="A1353" s="20">
        <v>166</v>
      </c>
      <c r="B1353" s="155" t="s">
        <v>3229</v>
      </c>
      <c r="C1353" s="386">
        <v>2015</v>
      </c>
      <c r="D1353" s="388" t="s">
        <v>52</v>
      </c>
      <c r="E1353" s="521">
        <v>319.8</v>
      </c>
    </row>
    <row r="1354" spans="1:5">
      <c r="A1354" s="20">
        <v>167</v>
      </c>
      <c r="B1354" s="155" t="s">
        <v>3230</v>
      </c>
      <c r="C1354" s="386">
        <v>2015</v>
      </c>
      <c r="D1354" s="388" t="s">
        <v>52</v>
      </c>
      <c r="E1354" s="521">
        <v>319</v>
      </c>
    </row>
    <row r="1355" spans="1:5">
      <c r="A1355" s="20">
        <v>168</v>
      </c>
      <c r="B1355" s="155" t="s">
        <v>3230</v>
      </c>
      <c r="C1355" s="386">
        <v>2015</v>
      </c>
      <c r="D1355" s="388" t="s">
        <v>52</v>
      </c>
      <c r="E1355" s="521">
        <v>319</v>
      </c>
    </row>
    <row r="1356" spans="1:5">
      <c r="A1356" s="20">
        <v>169</v>
      </c>
      <c r="B1356" s="155" t="s">
        <v>3230</v>
      </c>
      <c r="C1356" s="386">
        <v>2015</v>
      </c>
      <c r="D1356" s="388" t="s">
        <v>52</v>
      </c>
      <c r="E1356" s="521">
        <v>319</v>
      </c>
    </row>
    <row r="1357" spans="1:5">
      <c r="A1357" s="20">
        <v>170</v>
      </c>
      <c r="B1357" s="155" t="s">
        <v>209</v>
      </c>
      <c r="C1357" s="386">
        <v>2015</v>
      </c>
      <c r="D1357" s="388" t="s">
        <v>52</v>
      </c>
      <c r="E1357" s="521">
        <v>2603</v>
      </c>
    </row>
    <row r="1358" spans="1:5">
      <c r="A1358" s="20">
        <v>171</v>
      </c>
      <c r="B1358" s="155" t="s">
        <v>209</v>
      </c>
      <c r="C1358" s="386">
        <v>2015</v>
      </c>
      <c r="D1358" s="388" t="s">
        <v>52</v>
      </c>
      <c r="E1358" s="521">
        <v>2603</v>
      </c>
    </row>
    <row r="1359" spans="1:5">
      <c r="A1359" s="20">
        <v>172</v>
      </c>
      <c r="B1359" s="155" t="s">
        <v>209</v>
      </c>
      <c r="C1359" s="386">
        <v>2015</v>
      </c>
      <c r="D1359" s="388" t="s">
        <v>52</v>
      </c>
      <c r="E1359" s="521">
        <v>2603</v>
      </c>
    </row>
    <row r="1360" spans="1:5">
      <c r="A1360" s="20">
        <v>173</v>
      </c>
      <c r="B1360" s="155" t="s">
        <v>3231</v>
      </c>
      <c r="C1360" s="386">
        <v>2016</v>
      </c>
      <c r="D1360" s="388" t="s">
        <v>52</v>
      </c>
      <c r="E1360" s="521">
        <v>455.1</v>
      </c>
    </row>
    <row r="1361" spans="1:5">
      <c r="A1361" s="20">
        <v>174</v>
      </c>
      <c r="B1361" s="155" t="s">
        <v>3231</v>
      </c>
      <c r="C1361" s="386">
        <v>2016</v>
      </c>
      <c r="D1361" s="388" t="s">
        <v>52</v>
      </c>
      <c r="E1361" s="521">
        <v>455.1</v>
      </c>
    </row>
    <row r="1362" spans="1:5" s="430" customFormat="1">
      <c r="A1362" s="20">
        <v>175</v>
      </c>
      <c r="B1362" s="155" t="s">
        <v>3231</v>
      </c>
      <c r="C1362" s="386">
        <v>2016</v>
      </c>
      <c r="D1362" s="388" t="s">
        <v>52</v>
      </c>
      <c r="E1362" s="521">
        <v>455.1</v>
      </c>
    </row>
    <row r="1363" spans="1:5" s="430" customFormat="1">
      <c r="A1363" s="20">
        <v>176</v>
      </c>
      <c r="B1363" s="155" t="s">
        <v>3231</v>
      </c>
      <c r="C1363" s="386">
        <v>2016</v>
      </c>
      <c r="D1363" s="388" t="s">
        <v>52</v>
      </c>
      <c r="E1363" s="521">
        <v>455.1</v>
      </c>
    </row>
    <row r="1364" spans="1:5" s="430" customFormat="1">
      <c r="A1364" s="20">
        <v>177</v>
      </c>
      <c r="B1364" s="155" t="s">
        <v>3231</v>
      </c>
      <c r="C1364" s="386">
        <v>2016</v>
      </c>
      <c r="D1364" s="388" t="s">
        <v>52</v>
      </c>
      <c r="E1364" s="521">
        <v>455.1</v>
      </c>
    </row>
    <row r="1365" spans="1:5" s="430" customFormat="1">
      <c r="A1365" s="20">
        <v>178</v>
      </c>
      <c r="B1365" s="155" t="s">
        <v>3231</v>
      </c>
      <c r="C1365" s="386">
        <v>2016</v>
      </c>
      <c r="D1365" s="388" t="s">
        <v>52</v>
      </c>
      <c r="E1365" s="521">
        <v>455.1</v>
      </c>
    </row>
    <row r="1366" spans="1:5" s="430" customFormat="1">
      <c r="A1366" s="20">
        <v>179</v>
      </c>
      <c r="B1366" s="155" t="s">
        <v>3232</v>
      </c>
      <c r="C1366" s="386">
        <v>2016</v>
      </c>
      <c r="D1366" s="388" t="s">
        <v>52</v>
      </c>
      <c r="E1366" s="521">
        <v>249.69</v>
      </c>
    </row>
    <row r="1367" spans="1:5" s="430" customFormat="1">
      <c r="A1367" s="20">
        <v>180</v>
      </c>
      <c r="B1367" s="155" t="s">
        <v>3232</v>
      </c>
      <c r="C1367" s="386">
        <v>2016</v>
      </c>
      <c r="D1367" s="388" t="s">
        <v>52</v>
      </c>
      <c r="E1367" s="521">
        <v>249.69</v>
      </c>
    </row>
    <row r="1368" spans="1:5" s="430" customFormat="1">
      <c r="A1368" s="20">
        <v>181</v>
      </c>
      <c r="B1368" s="155" t="s">
        <v>3232</v>
      </c>
      <c r="C1368" s="386">
        <v>2016</v>
      </c>
      <c r="D1368" s="388" t="s">
        <v>52</v>
      </c>
      <c r="E1368" s="521">
        <v>249.69</v>
      </c>
    </row>
    <row r="1369" spans="1:5" s="430" customFormat="1">
      <c r="A1369" s="20">
        <v>182</v>
      </c>
      <c r="B1369" s="155" t="s">
        <v>3232</v>
      </c>
      <c r="C1369" s="386">
        <v>2016</v>
      </c>
      <c r="D1369" s="388" t="s">
        <v>52</v>
      </c>
      <c r="E1369" s="521">
        <v>249.69</v>
      </c>
    </row>
    <row r="1370" spans="1:5" s="430" customFormat="1">
      <c r="A1370" s="20">
        <v>183</v>
      </c>
      <c r="B1370" s="155" t="s">
        <v>3232</v>
      </c>
      <c r="C1370" s="386">
        <v>2016</v>
      </c>
      <c r="D1370" s="388" t="s">
        <v>52</v>
      </c>
      <c r="E1370" s="521">
        <v>249.69</v>
      </c>
    </row>
    <row r="1371" spans="1:5" s="430" customFormat="1">
      <c r="A1371" s="20">
        <v>184</v>
      </c>
      <c r="B1371" s="155" t="s">
        <v>3232</v>
      </c>
      <c r="C1371" s="386">
        <v>2016</v>
      </c>
      <c r="D1371" s="388" t="s">
        <v>52</v>
      </c>
      <c r="E1371" s="521">
        <v>249.69</v>
      </c>
    </row>
    <row r="1372" spans="1:5" s="430" customFormat="1">
      <c r="A1372" s="20">
        <v>185</v>
      </c>
      <c r="B1372" s="155" t="s">
        <v>3233</v>
      </c>
      <c r="C1372" s="386">
        <v>2016</v>
      </c>
      <c r="D1372" s="388" t="s">
        <v>52</v>
      </c>
      <c r="E1372" s="521">
        <v>1599</v>
      </c>
    </row>
    <row r="1373" spans="1:5" s="430" customFormat="1">
      <c r="A1373" s="20">
        <v>186</v>
      </c>
      <c r="B1373" s="155" t="s">
        <v>3234</v>
      </c>
      <c r="C1373" s="386">
        <v>2016</v>
      </c>
      <c r="D1373" s="388" t="s">
        <v>52</v>
      </c>
      <c r="E1373" s="521">
        <v>2950.77</v>
      </c>
    </row>
    <row r="1374" spans="1:5" s="430" customFormat="1">
      <c r="A1374" s="20">
        <v>187</v>
      </c>
      <c r="B1374" s="155" t="s">
        <v>930</v>
      </c>
      <c r="C1374" s="386">
        <v>2016</v>
      </c>
      <c r="D1374" s="388" t="s">
        <v>52</v>
      </c>
      <c r="E1374" s="521">
        <v>811.8</v>
      </c>
    </row>
    <row r="1375" spans="1:5" s="430" customFormat="1">
      <c r="A1375" s="20">
        <v>188</v>
      </c>
      <c r="B1375" s="155" t="s">
        <v>930</v>
      </c>
      <c r="C1375" s="386">
        <v>2016</v>
      </c>
      <c r="D1375" s="388" t="s">
        <v>52</v>
      </c>
      <c r="E1375" s="521">
        <v>811.8</v>
      </c>
    </row>
    <row r="1376" spans="1:5" s="430" customFormat="1">
      <c r="A1376" s="20">
        <v>189</v>
      </c>
      <c r="B1376" s="155" t="s">
        <v>930</v>
      </c>
      <c r="C1376" s="386">
        <v>2016</v>
      </c>
      <c r="D1376" s="388" t="s">
        <v>52</v>
      </c>
      <c r="E1376" s="521">
        <v>811.8</v>
      </c>
    </row>
    <row r="1377" spans="1:5" s="430" customFormat="1">
      <c r="A1377" s="20">
        <v>190</v>
      </c>
      <c r="B1377" s="155" t="s">
        <v>209</v>
      </c>
      <c r="C1377" s="386">
        <v>2016</v>
      </c>
      <c r="D1377" s="388" t="s">
        <v>52</v>
      </c>
      <c r="E1377" s="521">
        <v>2398.5</v>
      </c>
    </row>
    <row r="1378" spans="1:5" s="430" customFormat="1">
      <c r="A1378" s="20">
        <v>191</v>
      </c>
      <c r="B1378" s="155" t="s">
        <v>209</v>
      </c>
      <c r="C1378" s="386">
        <v>2016</v>
      </c>
      <c r="D1378" s="388" t="s">
        <v>52</v>
      </c>
      <c r="E1378" s="521">
        <v>2398.5</v>
      </c>
    </row>
    <row r="1379" spans="1:5" s="430" customFormat="1">
      <c r="A1379" s="20">
        <v>192</v>
      </c>
      <c r="B1379" s="155" t="s">
        <v>209</v>
      </c>
      <c r="C1379" s="386">
        <v>2016</v>
      </c>
      <c r="D1379" s="388" t="s">
        <v>52</v>
      </c>
      <c r="E1379" s="521">
        <v>2398.5</v>
      </c>
    </row>
    <row r="1380" spans="1:5" s="430" customFormat="1">
      <c r="A1380" s="20">
        <v>193</v>
      </c>
      <c r="B1380" s="155" t="s">
        <v>209</v>
      </c>
      <c r="C1380" s="386">
        <v>2016</v>
      </c>
      <c r="D1380" s="388" t="s">
        <v>52</v>
      </c>
      <c r="E1380" s="521">
        <v>2398.5</v>
      </c>
    </row>
    <row r="1381" spans="1:5" s="430" customFormat="1">
      <c r="A1381" s="20">
        <v>194</v>
      </c>
      <c r="B1381" s="155" t="s">
        <v>209</v>
      </c>
      <c r="C1381" s="386">
        <v>2016</v>
      </c>
      <c r="D1381" s="388" t="s">
        <v>52</v>
      </c>
      <c r="E1381" s="521">
        <v>2398.5</v>
      </c>
    </row>
    <row r="1382" spans="1:5" s="430" customFormat="1">
      <c r="A1382" s="20">
        <v>195</v>
      </c>
      <c r="B1382" s="155" t="s">
        <v>209</v>
      </c>
      <c r="C1382" s="386">
        <v>2016</v>
      </c>
      <c r="D1382" s="388" t="s">
        <v>52</v>
      </c>
      <c r="E1382" s="521">
        <v>2398.5</v>
      </c>
    </row>
    <row r="1383" spans="1:5" s="430" customFormat="1">
      <c r="A1383" s="20">
        <v>196</v>
      </c>
      <c r="B1383" s="155" t="s">
        <v>928</v>
      </c>
      <c r="C1383" s="386">
        <v>2016</v>
      </c>
      <c r="D1383" s="388" t="s">
        <v>52</v>
      </c>
      <c r="E1383" s="521">
        <v>1033.2</v>
      </c>
    </row>
    <row r="1384" spans="1:5" s="430" customFormat="1">
      <c r="A1384" s="20">
        <v>197</v>
      </c>
      <c r="B1384" s="155" t="s">
        <v>928</v>
      </c>
      <c r="C1384" s="386">
        <v>2016</v>
      </c>
      <c r="D1384" s="388" t="s">
        <v>52</v>
      </c>
      <c r="E1384" s="521">
        <v>1033.2</v>
      </c>
    </row>
    <row r="1385" spans="1:5" s="430" customFormat="1">
      <c r="A1385" s="20">
        <v>198</v>
      </c>
      <c r="B1385" s="155" t="s">
        <v>928</v>
      </c>
      <c r="C1385" s="386">
        <v>2016</v>
      </c>
      <c r="D1385" s="388" t="s">
        <v>52</v>
      </c>
      <c r="E1385" s="521">
        <v>1033.2</v>
      </c>
    </row>
    <row r="1386" spans="1:5" s="430" customFormat="1">
      <c r="A1386" s="20">
        <v>199</v>
      </c>
      <c r="B1386" s="386" t="s">
        <v>246</v>
      </c>
      <c r="C1386" s="386">
        <v>2011</v>
      </c>
      <c r="D1386" s="388" t="s">
        <v>53</v>
      </c>
      <c r="E1386" s="521">
        <v>2661</v>
      </c>
    </row>
    <row r="1387" spans="1:5" s="430" customFormat="1">
      <c r="A1387" s="20">
        <v>200</v>
      </c>
      <c r="B1387" s="386" t="s">
        <v>246</v>
      </c>
      <c r="C1387" s="386">
        <v>2011</v>
      </c>
      <c r="D1387" s="388" t="s">
        <v>53</v>
      </c>
      <c r="E1387" s="521">
        <v>2661</v>
      </c>
    </row>
    <row r="1388" spans="1:5" s="430" customFormat="1">
      <c r="A1388" s="20">
        <v>201</v>
      </c>
      <c r="B1388" s="122" t="s">
        <v>1190</v>
      </c>
      <c r="C1388" s="386">
        <v>2012</v>
      </c>
      <c r="D1388" s="388" t="s">
        <v>53</v>
      </c>
      <c r="E1388" s="521">
        <v>2601.4499999999998</v>
      </c>
    </row>
    <row r="1389" spans="1:5" s="430" customFormat="1">
      <c r="A1389" s="20">
        <v>202</v>
      </c>
      <c r="B1389" s="386" t="s">
        <v>246</v>
      </c>
      <c r="C1389" s="386">
        <v>2013</v>
      </c>
      <c r="D1389" s="388" t="s">
        <v>53</v>
      </c>
      <c r="E1389" s="521">
        <v>2479</v>
      </c>
    </row>
    <row r="1390" spans="1:5" s="430" customFormat="1">
      <c r="A1390" s="20">
        <v>203</v>
      </c>
      <c r="B1390" s="386" t="s">
        <v>246</v>
      </c>
      <c r="C1390" s="386">
        <v>2013</v>
      </c>
      <c r="D1390" s="388" t="s">
        <v>53</v>
      </c>
      <c r="E1390" s="521">
        <v>2479</v>
      </c>
    </row>
    <row r="1391" spans="1:5" s="430" customFormat="1">
      <c r="A1391" s="20">
        <v>204</v>
      </c>
      <c r="B1391" s="122" t="s">
        <v>1191</v>
      </c>
      <c r="C1391" s="386">
        <v>2013</v>
      </c>
      <c r="D1391" s="388" t="s">
        <v>53</v>
      </c>
      <c r="E1391" s="521">
        <v>730</v>
      </c>
    </row>
    <row r="1392" spans="1:5" s="430" customFormat="1">
      <c r="A1392" s="20">
        <v>205</v>
      </c>
      <c r="B1392" s="122" t="s">
        <v>1192</v>
      </c>
      <c r="C1392" s="386">
        <v>2014</v>
      </c>
      <c r="D1392" s="388" t="s">
        <v>53</v>
      </c>
      <c r="E1392" s="521">
        <v>1469.28</v>
      </c>
    </row>
    <row r="1393" spans="1:5" s="430" customFormat="1">
      <c r="A1393" s="20">
        <v>206</v>
      </c>
      <c r="B1393" s="122" t="s">
        <v>1192</v>
      </c>
      <c r="C1393" s="386">
        <v>2014</v>
      </c>
      <c r="D1393" s="388" t="s">
        <v>53</v>
      </c>
      <c r="E1393" s="521">
        <v>1469.28</v>
      </c>
    </row>
    <row r="1394" spans="1:5">
      <c r="A1394" s="20">
        <v>207</v>
      </c>
      <c r="B1394" s="122" t="s">
        <v>1192</v>
      </c>
      <c r="C1394" s="386">
        <v>2014</v>
      </c>
      <c r="D1394" s="388" t="s">
        <v>53</v>
      </c>
      <c r="E1394" s="521">
        <v>1469.28</v>
      </c>
    </row>
    <row r="1395" spans="1:5" s="430" customFormat="1">
      <c r="A1395" s="20">
        <v>208</v>
      </c>
      <c r="B1395" s="122" t="s">
        <v>1193</v>
      </c>
      <c r="C1395" s="386">
        <v>2014</v>
      </c>
      <c r="D1395" s="388" t="s">
        <v>53</v>
      </c>
      <c r="E1395" s="521">
        <v>1353</v>
      </c>
    </row>
    <row r="1396" spans="1:5">
      <c r="A1396" s="698" t="s">
        <v>1418</v>
      </c>
      <c r="B1396" s="699"/>
      <c r="C1396" s="699"/>
      <c r="D1396" s="700"/>
      <c r="E1396" s="235">
        <f>SUM(E1188:E1385)</f>
        <v>197700.74000000019</v>
      </c>
    </row>
    <row r="1397" spans="1:5">
      <c r="A1397" s="701" t="s">
        <v>1419</v>
      </c>
      <c r="B1397" s="701"/>
      <c r="C1397" s="701"/>
      <c r="D1397" s="701"/>
      <c r="E1397" s="235">
        <f>SUM(E1386:E1395)</f>
        <v>19372.29</v>
      </c>
    </row>
    <row r="1398" spans="1:5">
      <c r="A1398" s="703" t="s">
        <v>1163</v>
      </c>
      <c r="B1398" s="703"/>
      <c r="C1398" s="703"/>
      <c r="D1398" s="703"/>
      <c r="E1398" s="703"/>
    </row>
    <row r="1399" spans="1:5">
      <c r="A1399" s="20">
        <v>1</v>
      </c>
      <c r="B1399" s="97" t="s">
        <v>1194</v>
      </c>
      <c r="C1399" s="386">
        <v>2011</v>
      </c>
      <c r="D1399" s="388" t="s">
        <v>52</v>
      </c>
      <c r="E1399" s="521">
        <v>799</v>
      </c>
    </row>
    <row r="1400" spans="1:5" s="430" customFormat="1">
      <c r="A1400" s="20">
        <v>2</v>
      </c>
      <c r="B1400" s="386" t="s">
        <v>1195</v>
      </c>
      <c r="C1400" s="386">
        <v>2011</v>
      </c>
      <c r="D1400" s="388" t="s">
        <v>52</v>
      </c>
      <c r="E1400" s="521">
        <v>1370</v>
      </c>
    </row>
    <row r="1401" spans="1:5" s="430" customFormat="1">
      <c r="A1401" s="20">
        <v>3</v>
      </c>
      <c r="B1401" s="386" t="s">
        <v>3235</v>
      </c>
      <c r="C1401" s="386">
        <v>2011</v>
      </c>
      <c r="D1401" s="388" t="s">
        <v>52</v>
      </c>
      <c r="E1401" s="521">
        <v>350</v>
      </c>
    </row>
    <row r="1402" spans="1:5" s="430" customFormat="1">
      <c r="A1402" s="20">
        <v>4</v>
      </c>
      <c r="B1402" s="386" t="s">
        <v>3236</v>
      </c>
      <c r="C1402" s="386">
        <v>2012</v>
      </c>
      <c r="D1402" s="388" t="s">
        <v>52</v>
      </c>
      <c r="E1402" s="521">
        <v>159</v>
      </c>
    </row>
    <row r="1403" spans="1:5">
      <c r="A1403" s="20">
        <v>5</v>
      </c>
      <c r="B1403" s="386" t="s">
        <v>293</v>
      </c>
      <c r="C1403" s="386">
        <v>2015</v>
      </c>
      <c r="D1403" s="388" t="s">
        <v>52</v>
      </c>
      <c r="E1403" s="521">
        <v>349</v>
      </c>
    </row>
    <row r="1404" spans="1:5" s="430" customFormat="1">
      <c r="A1404" s="20">
        <v>6</v>
      </c>
      <c r="B1404" s="386" t="s">
        <v>1170</v>
      </c>
      <c r="C1404" s="386">
        <v>2013</v>
      </c>
      <c r="D1404" s="388" t="s">
        <v>52</v>
      </c>
      <c r="E1404" s="521">
        <v>318</v>
      </c>
    </row>
    <row r="1405" spans="1:5" s="430" customFormat="1">
      <c r="A1405" s="20">
        <v>7</v>
      </c>
      <c r="B1405" s="386" t="s">
        <v>209</v>
      </c>
      <c r="C1405" s="386">
        <v>2014</v>
      </c>
      <c r="D1405" s="388" t="s">
        <v>52</v>
      </c>
      <c r="E1405" s="521">
        <v>2567.0100000000002</v>
      </c>
    </row>
    <row r="1406" spans="1:5" s="430" customFormat="1">
      <c r="A1406" s="20">
        <v>8</v>
      </c>
      <c r="B1406" s="386" t="s">
        <v>3237</v>
      </c>
      <c r="C1406" s="386">
        <v>2014</v>
      </c>
      <c r="D1406" s="388" t="s">
        <v>52</v>
      </c>
      <c r="E1406" s="521">
        <v>276.75</v>
      </c>
    </row>
    <row r="1407" spans="1:5">
      <c r="A1407" s="20">
        <v>9</v>
      </c>
      <c r="B1407" s="386" t="s">
        <v>1196</v>
      </c>
      <c r="C1407" s="386">
        <v>2011</v>
      </c>
      <c r="D1407" s="388" t="s">
        <v>53</v>
      </c>
      <c r="E1407" s="521">
        <v>280</v>
      </c>
    </row>
    <row r="1408" spans="1:5">
      <c r="A1408" s="698" t="s">
        <v>1418</v>
      </c>
      <c r="B1408" s="699"/>
      <c r="C1408" s="699"/>
      <c r="D1408" s="700"/>
      <c r="E1408" s="235">
        <f>SUM(E1399:E1406)</f>
        <v>6188.76</v>
      </c>
    </row>
    <row r="1409" spans="1:5">
      <c r="A1409" s="701" t="s">
        <v>1419</v>
      </c>
      <c r="B1409" s="701"/>
      <c r="C1409" s="701"/>
      <c r="D1409" s="701"/>
      <c r="E1409" s="235">
        <f>SUM(E1407)</f>
        <v>280</v>
      </c>
    </row>
    <row r="1410" spans="1:5">
      <c r="A1410" s="703" t="s">
        <v>1197</v>
      </c>
      <c r="B1410" s="703"/>
      <c r="C1410" s="703"/>
      <c r="D1410" s="703"/>
      <c r="E1410" s="703"/>
    </row>
    <row r="1411" spans="1:5">
      <c r="A1411" s="20">
        <v>1</v>
      </c>
      <c r="B1411" s="168" t="s">
        <v>907</v>
      </c>
      <c r="C1411" s="168">
        <v>2011</v>
      </c>
      <c r="D1411" s="388" t="s">
        <v>52</v>
      </c>
      <c r="E1411" s="637">
        <v>180</v>
      </c>
    </row>
    <row r="1412" spans="1:5">
      <c r="A1412" s="20">
        <v>2</v>
      </c>
      <c r="B1412" s="168" t="s">
        <v>293</v>
      </c>
      <c r="C1412" s="168">
        <v>2011</v>
      </c>
      <c r="D1412" s="388" t="s">
        <v>52</v>
      </c>
      <c r="E1412" s="637">
        <v>550</v>
      </c>
    </row>
    <row r="1413" spans="1:5">
      <c r="A1413" s="20">
        <v>3</v>
      </c>
      <c r="B1413" s="168" t="s">
        <v>239</v>
      </c>
      <c r="C1413" s="168">
        <v>2011</v>
      </c>
      <c r="D1413" s="388" t="s">
        <v>52</v>
      </c>
      <c r="E1413" s="637">
        <v>2940</v>
      </c>
    </row>
    <row r="1414" spans="1:5">
      <c r="A1414" s="20">
        <v>4</v>
      </c>
      <c r="B1414" s="168" t="s">
        <v>293</v>
      </c>
      <c r="C1414" s="168">
        <v>2011</v>
      </c>
      <c r="D1414" s="388" t="s">
        <v>52</v>
      </c>
      <c r="E1414" s="637">
        <v>550</v>
      </c>
    </row>
    <row r="1415" spans="1:5">
      <c r="A1415" s="20">
        <v>5</v>
      </c>
      <c r="B1415" s="168" t="s">
        <v>1198</v>
      </c>
      <c r="C1415" s="168">
        <v>2011</v>
      </c>
      <c r="D1415" s="388" t="s">
        <v>52</v>
      </c>
      <c r="E1415" s="637">
        <v>280</v>
      </c>
    </row>
    <row r="1416" spans="1:5">
      <c r="A1416" s="20">
        <v>6</v>
      </c>
      <c r="B1416" s="168" t="s">
        <v>563</v>
      </c>
      <c r="C1416" s="168">
        <v>2011</v>
      </c>
      <c r="D1416" s="388" t="s">
        <v>52</v>
      </c>
      <c r="E1416" s="637">
        <v>839</v>
      </c>
    </row>
    <row r="1417" spans="1:5">
      <c r="A1417" s="20">
        <v>7</v>
      </c>
      <c r="B1417" s="168" t="s">
        <v>239</v>
      </c>
      <c r="C1417" s="168">
        <v>2011</v>
      </c>
      <c r="D1417" s="388" t="s">
        <v>52</v>
      </c>
      <c r="E1417" s="637">
        <v>2940</v>
      </c>
    </row>
    <row r="1418" spans="1:5">
      <c r="A1418" s="20">
        <v>8</v>
      </c>
      <c r="B1418" s="168" t="s">
        <v>1199</v>
      </c>
      <c r="C1418" s="168">
        <v>2012</v>
      </c>
      <c r="D1418" s="388" t="s">
        <v>52</v>
      </c>
      <c r="E1418" s="637">
        <v>480</v>
      </c>
    </row>
    <row r="1419" spans="1:5">
      <c r="A1419" s="20">
        <v>9</v>
      </c>
      <c r="B1419" s="168" t="s">
        <v>239</v>
      </c>
      <c r="C1419" s="168">
        <v>2012</v>
      </c>
      <c r="D1419" s="388" t="s">
        <v>52</v>
      </c>
      <c r="E1419" s="637">
        <v>3050.01</v>
      </c>
    </row>
    <row r="1420" spans="1:5">
      <c r="A1420" s="20">
        <v>10</v>
      </c>
      <c r="B1420" s="168" t="s">
        <v>1200</v>
      </c>
      <c r="C1420" s="168">
        <v>2012</v>
      </c>
      <c r="D1420" s="388" t="s">
        <v>52</v>
      </c>
      <c r="E1420" s="637">
        <v>470</v>
      </c>
    </row>
    <row r="1421" spans="1:5">
      <c r="A1421" s="20">
        <v>11</v>
      </c>
      <c r="B1421" s="168" t="s">
        <v>1201</v>
      </c>
      <c r="C1421" s="168">
        <v>2012</v>
      </c>
      <c r="D1421" s="388" t="s">
        <v>52</v>
      </c>
      <c r="E1421" s="637">
        <v>544.95000000000005</v>
      </c>
    </row>
    <row r="1422" spans="1:5">
      <c r="A1422" s="20">
        <v>12</v>
      </c>
      <c r="B1422" s="168" t="s">
        <v>1201</v>
      </c>
      <c r="C1422" s="168">
        <v>2012</v>
      </c>
      <c r="D1422" s="388" t="s">
        <v>52</v>
      </c>
      <c r="E1422" s="637">
        <v>380.01</v>
      </c>
    </row>
    <row r="1423" spans="1:5">
      <c r="A1423" s="20">
        <v>13</v>
      </c>
      <c r="B1423" s="168" t="s">
        <v>152</v>
      </c>
      <c r="C1423" s="168">
        <v>2012</v>
      </c>
      <c r="D1423" s="388" t="s">
        <v>52</v>
      </c>
      <c r="E1423" s="637">
        <v>259</v>
      </c>
    </row>
    <row r="1424" spans="1:5">
      <c r="A1424" s="20">
        <v>14</v>
      </c>
      <c r="B1424" s="168" t="s">
        <v>1202</v>
      </c>
      <c r="C1424" s="168">
        <v>2013</v>
      </c>
      <c r="D1424" s="388" t="s">
        <v>52</v>
      </c>
      <c r="E1424" s="637">
        <v>7560</v>
      </c>
    </row>
    <row r="1425" spans="1:5">
      <c r="A1425" s="20">
        <v>15</v>
      </c>
      <c r="B1425" s="168" t="s">
        <v>1203</v>
      </c>
      <c r="C1425" s="168">
        <v>2013</v>
      </c>
      <c r="D1425" s="388" t="s">
        <v>52</v>
      </c>
      <c r="E1425" s="637">
        <v>3936</v>
      </c>
    </row>
    <row r="1426" spans="1:5">
      <c r="A1426" s="20">
        <v>16</v>
      </c>
      <c r="B1426" s="168" t="s">
        <v>1204</v>
      </c>
      <c r="C1426" s="168">
        <v>2013</v>
      </c>
      <c r="D1426" s="388" t="s">
        <v>52</v>
      </c>
      <c r="E1426" s="637">
        <v>13530</v>
      </c>
    </row>
    <row r="1427" spans="1:5">
      <c r="A1427" s="20">
        <v>17</v>
      </c>
      <c r="B1427" s="168" t="s">
        <v>1205</v>
      </c>
      <c r="C1427" s="168">
        <v>2013</v>
      </c>
      <c r="D1427" s="388" t="s">
        <v>52</v>
      </c>
      <c r="E1427" s="637">
        <v>4551</v>
      </c>
    </row>
    <row r="1428" spans="1:5">
      <c r="A1428" s="20">
        <v>18</v>
      </c>
      <c r="B1428" s="168" t="s">
        <v>1205</v>
      </c>
      <c r="C1428" s="168">
        <v>2013</v>
      </c>
      <c r="D1428" s="388" t="s">
        <v>52</v>
      </c>
      <c r="E1428" s="637">
        <v>4059</v>
      </c>
    </row>
    <row r="1429" spans="1:5">
      <c r="A1429" s="20">
        <v>19</v>
      </c>
      <c r="B1429" s="168" t="s">
        <v>1206</v>
      </c>
      <c r="C1429" s="168">
        <v>2013</v>
      </c>
      <c r="D1429" s="388" t="s">
        <v>52</v>
      </c>
      <c r="E1429" s="637">
        <v>2238.6</v>
      </c>
    </row>
    <row r="1430" spans="1:5">
      <c r="A1430" s="20">
        <v>20</v>
      </c>
      <c r="B1430" s="168" t="s">
        <v>528</v>
      </c>
      <c r="C1430" s="168">
        <v>2013</v>
      </c>
      <c r="D1430" s="388" t="s">
        <v>52</v>
      </c>
      <c r="E1430" s="637">
        <v>2938.47</v>
      </c>
    </row>
    <row r="1431" spans="1:5">
      <c r="A1431" s="20">
        <v>21</v>
      </c>
      <c r="B1431" s="168" t="s">
        <v>563</v>
      </c>
      <c r="C1431" s="168">
        <v>2013</v>
      </c>
      <c r="D1431" s="388" t="s">
        <v>52</v>
      </c>
      <c r="E1431" s="637">
        <v>3343.14</v>
      </c>
    </row>
    <row r="1432" spans="1:5">
      <c r="A1432" s="20">
        <v>22</v>
      </c>
      <c r="B1432" s="168" t="s">
        <v>1207</v>
      </c>
      <c r="C1432" s="168">
        <v>2013</v>
      </c>
      <c r="D1432" s="388" t="s">
        <v>52</v>
      </c>
      <c r="E1432" s="637">
        <v>1100</v>
      </c>
    </row>
    <row r="1433" spans="1:5">
      <c r="A1433" s="20">
        <v>23</v>
      </c>
      <c r="B1433" s="168" t="s">
        <v>1208</v>
      </c>
      <c r="C1433" s="168">
        <v>2013</v>
      </c>
      <c r="D1433" s="388" t="s">
        <v>52</v>
      </c>
      <c r="E1433" s="637">
        <v>1299</v>
      </c>
    </row>
    <row r="1434" spans="1:5">
      <c r="A1434" s="20">
        <v>24</v>
      </c>
      <c r="B1434" s="168" t="s">
        <v>239</v>
      </c>
      <c r="C1434" s="168">
        <v>2013</v>
      </c>
      <c r="D1434" s="388" t="s">
        <v>52</v>
      </c>
      <c r="E1434" s="637">
        <v>2859.01</v>
      </c>
    </row>
    <row r="1435" spans="1:5">
      <c r="A1435" s="20">
        <v>25</v>
      </c>
      <c r="B1435" s="168" t="s">
        <v>210</v>
      </c>
      <c r="C1435" s="168">
        <v>2013</v>
      </c>
      <c r="D1435" s="388" t="s">
        <v>52</v>
      </c>
      <c r="E1435" s="637">
        <v>665</v>
      </c>
    </row>
    <row r="1436" spans="1:5">
      <c r="A1436" s="20">
        <v>26</v>
      </c>
      <c r="B1436" s="168" t="s">
        <v>210</v>
      </c>
      <c r="C1436" s="168">
        <v>2013</v>
      </c>
      <c r="D1436" s="388" t="s">
        <v>52</v>
      </c>
      <c r="E1436" s="637">
        <v>385.01</v>
      </c>
    </row>
    <row r="1437" spans="1:5">
      <c r="A1437" s="20">
        <v>27</v>
      </c>
      <c r="B1437" s="168" t="s">
        <v>207</v>
      </c>
      <c r="C1437" s="168">
        <v>2013</v>
      </c>
      <c r="D1437" s="388" t="s">
        <v>52</v>
      </c>
      <c r="E1437" s="637">
        <v>720</v>
      </c>
    </row>
    <row r="1438" spans="1:5">
      <c r="A1438" s="20">
        <v>28</v>
      </c>
      <c r="B1438" s="168" t="s">
        <v>207</v>
      </c>
      <c r="C1438" s="168">
        <v>2013</v>
      </c>
      <c r="D1438" s="388" t="s">
        <v>52</v>
      </c>
      <c r="E1438" s="637">
        <v>720.01</v>
      </c>
    </row>
    <row r="1439" spans="1:5">
      <c r="A1439" s="20">
        <v>29</v>
      </c>
      <c r="B1439" s="168" t="s">
        <v>1209</v>
      </c>
      <c r="C1439" s="168">
        <v>2013</v>
      </c>
      <c r="D1439" s="388" t="s">
        <v>52</v>
      </c>
      <c r="E1439" s="637">
        <v>260</v>
      </c>
    </row>
    <row r="1440" spans="1:5">
      <c r="A1440" s="20">
        <v>30</v>
      </c>
      <c r="B1440" s="168" t="s">
        <v>1210</v>
      </c>
      <c r="C1440" s="168">
        <v>2013</v>
      </c>
      <c r="D1440" s="388" t="s">
        <v>52</v>
      </c>
      <c r="E1440" s="637">
        <v>1516.44</v>
      </c>
    </row>
    <row r="1441" spans="1:5">
      <c r="A1441" s="20">
        <v>31</v>
      </c>
      <c r="B1441" s="168" t="s">
        <v>1211</v>
      </c>
      <c r="C1441" s="168">
        <v>2013</v>
      </c>
      <c r="D1441" s="388" t="s">
        <v>52</v>
      </c>
      <c r="E1441" s="637">
        <v>1647.78</v>
      </c>
    </row>
    <row r="1442" spans="1:5">
      <c r="A1442" s="20">
        <v>32</v>
      </c>
      <c r="B1442" s="168" t="s">
        <v>927</v>
      </c>
      <c r="C1442" s="168">
        <v>2012</v>
      </c>
      <c r="D1442" s="388" t="s">
        <v>52</v>
      </c>
      <c r="E1442" s="637">
        <v>1230</v>
      </c>
    </row>
    <row r="1443" spans="1:5">
      <c r="A1443" s="20">
        <v>33</v>
      </c>
      <c r="B1443" s="168" t="s">
        <v>1212</v>
      </c>
      <c r="C1443" s="168">
        <v>2012</v>
      </c>
      <c r="D1443" s="388" t="s">
        <v>52</v>
      </c>
      <c r="E1443" s="637">
        <v>800</v>
      </c>
    </row>
    <row r="1444" spans="1:5">
      <c r="A1444" s="20">
        <v>34</v>
      </c>
      <c r="B1444" s="168" t="s">
        <v>1213</v>
      </c>
      <c r="C1444" s="168">
        <v>2012</v>
      </c>
      <c r="D1444" s="388" t="s">
        <v>52</v>
      </c>
      <c r="E1444" s="637">
        <v>1170</v>
      </c>
    </row>
    <row r="1445" spans="1:5">
      <c r="A1445" s="20">
        <v>35</v>
      </c>
      <c r="B1445" s="168" t="s">
        <v>1214</v>
      </c>
      <c r="C1445" s="168">
        <v>2012</v>
      </c>
      <c r="D1445" s="388" t="s">
        <v>52</v>
      </c>
      <c r="E1445" s="637">
        <v>600</v>
      </c>
    </row>
    <row r="1446" spans="1:5">
      <c r="A1446" s="20">
        <v>36</v>
      </c>
      <c r="B1446" s="168" t="s">
        <v>210</v>
      </c>
      <c r="C1446" s="168">
        <v>2014</v>
      </c>
      <c r="D1446" s="388" t="s">
        <v>52</v>
      </c>
      <c r="E1446" s="637">
        <v>330</v>
      </c>
    </row>
    <row r="1447" spans="1:5">
      <c r="A1447" s="20">
        <v>37</v>
      </c>
      <c r="B1447" s="168" t="s">
        <v>1215</v>
      </c>
      <c r="C1447" s="168">
        <v>2014</v>
      </c>
      <c r="D1447" s="388" t="s">
        <v>52</v>
      </c>
      <c r="E1447" s="637">
        <v>69</v>
      </c>
    </row>
    <row r="1448" spans="1:5">
      <c r="A1448" s="20">
        <v>38</v>
      </c>
      <c r="B1448" s="168" t="s">
        <v>1215</v>
      </c>
      <c r="C1448" s="168">
        <v>2014</v>
      </c>
      <c r="D1448" s="388" t="s">
        <v>52</v>
      </c>
      <c r="E1448" s="637">
        <v>69</v>
      </c>
    </row>
    <row r="1449" spans="1:5">
      <c r="A1449" s="20">
        <v>39</v>
      </c>
      <c r="B1449" s="168" t="s">
        <v>1216</v>
      </c>
      <c r="C1449" s="168">
        <v>2014</v>
      </c>
      <c r="D1449" s="388" t="s">
        <v>52</v>
      </c>
      <c r="E1449" s="637">
        <v>371</v>
      </c>
    </row>
    <row r="1450" spans="1:5">
      <c r="A1450" s="20">
        <v>40</v>
      </c>
      <c r="B1450" s="168" t="s">
        <v>1217</v>
      </c>
      <c r="C1450" s="168">
        <v>2014</v>
      </c>
      <c r="D1450" s="388" t="s">
        <v>52</v>
      </c>
      <c r="E1450" s="637">
        <v>220</v>
      </c>
    </row>
    <row r="1451" spans="1:5">
      <c r="A1451" s="20">
        <v>41</v>
      </c>
      <c r="B1451" s="168" t="s">
        <v>886</v>
      </c>
      <c r="C1451" s="168">
        <v>2015</v>
      </c>
      <c r="D1451" s="388" t="s">
        <v>52</v>
      </c>
      <c r="E1451" s="637">
        <v>100</v>
      </c>
    </row>
    <row r="1452" spans="1:5">
      <c r="A1452" s="20">
        <v>42</v>
      </c>
      <c r="B1452" s="168" t="s">
        <v>3238</v>
      </c>
      <c r="C1452" s="168">
        <v>2015</v>
      </c>
      <c r="D1452" s="388" t="s">
        <v>52</v>
      </c>
      <c r="E1452" s="637">
        <v>316.01</v>
      </c>
    </row>
    <row r="1453" spans="1:5">
      <c r="A1453" s="20">
        <v>43</v>
      </c>
      <c r="B1453" s="168" t="s">
        <v>3239</v>
      </c>
      <c r="C1453" s="168">
        <v>2015</v>
      </c>
      <c r="D1453" s="388" t="s">
        <v>52</v>
      </c>
      <c r="E1453" s="637">
        <v>169.99</v>
      </c>
    </row>
    <row r="1454" spans="1:5" s="430" customFormat="1">
      <c r="A1454" s="20">
        <v>44</v>
      </c>
      <c r="B1454" s="168" t="s">
        <v>3239</v>
      </c>
      <c r="C1454" s="168">
        <v>2015</v>
      </c>
      <c r="D1454" s="388" t="s">
        <v>52</v>
      </c>
      <c r="E1454" s="637">
        <v>169.99</v>
      </c>
    </row>
    <row r="1455" spans="1:5" s="430" customFormat="1">
      <c r="A1455" s="20">
        <v>45</v>
      </c>
      <c r="B1455" s="168" t="s">
        <v>3240</v>
      </c>
      <c r="C1455" s="168">
        <v>2015</v>
      </c>
      <c r="D1455" s="388" t="s">
        <v>52</v>
      </c>
      <c r="E1455" s="637">
        <v>99.99</v>
      </c>
    </row>
    <row r="1456" spans="1:5" s="430" customFormat="1">
      <c r="A1456" s="20">
        <v>46</v>
      </c>
      <c r="B1456" s="168" t="s">
        <v>3241</v>
      </c>
      <c r="C1456" s="168">
        <v>2015</v>
      </c>
      <c r="D1456" s="388" t="s">
        <v>52</v>
      </c>
      <c r="E1456" s="637">
        <v>66.900000000000006</v>
      </c>
    </row>
    <row r="1457" spans="1:5" s="430" customFormat="1">
      <c r="A1457" s="20">
        <v>47</v>
      </c>
      <c r="B1457" s="168" t="s">
        <v>763</v>
      </c>
      <c r="C1457" s="168">
        <v>2011</v>
      </c>
      <c r="D1457" s="388" t="s">
        <v>53</v>
      </c>
      <c r="E1457" s="637">
        <v>3490</v>
      </c>
    </row>
    <row r="1458" spans="1:5" s="430" customFormat="1">
      <c r="A1458" s="20">
        <v>48</v>
      </c>
      <c r="B1458" s="168" t="s">
        <v>1218</v>
      </c>
      <c r="C1458" s="168">
        <v>2012</v>
      </c>
      <c r="D1458" s="388" t="s">
        <v>53</v>
      </c>
      <c r="E1458" s="637">
        <v>3100.02</v>
      </c>
    </row>
    <row r="1459" spans="1:5" s="430" customFormat="1">
      <c r="A1459" s="20">
        <v>49</v>
      </c>
      <c r="B1459" s="168" t="s">
        <v>1219</v>
      </c>
      <c r="C1459" s="168">
        <v>2013</v>
      </c>
      <c r="D1459" s="388" t="s">
        <v>53</v>
      </c>
      <c r="E1459" s="637">
        <v>6.15</v>
      </c>
    </row>
    <row r="1460" spans="1:5" s="430" customFormat="1">
      <c r="A1460" s="20">
        <v>50</v>
      </c>
      <c r="B1460" s="168" t="s">
        <v>1220</v>
      </c>
      <c r="C1460" s="168">
        <v>2013</v>
      </c>
      <c r="D1460" s="388" t="s">
        <v>53</v>
      </c>
      <c r="E1460" s="637">
        <v>485.01</v>
      </c>
    </row>
    <row r="1461" spans="1:5" s="430" customFormat="1">
      <c r="A1461" s="20">
        <v>51</v>
      </c>
      <c r="B1461" s="168" t="s">
        <v>3242</v>
      </c>
      <c r="C1461" s="168">
        <v>2015</v>
      </c>
      <c r="D1461" s="388" t="s">
        <v>53</v>
      </c>
      <c r="E1461" s="637">
        <v>2099.98</v>
      </c>
    </row>
    <row r="1462" spans="1:5">
      <c r="A1462" s="698" t="s">
        <v>1418</v>
      </c>
      <c r="B1462" s="699"/>
      <c r="C1462" s="699"/>
      <c r="D1462" s="700"/>
      <c r="E1462" s="235">
        <f>SUM(E1411:E1456)</f>
        <v>72573.310000000012</v>
      </c>
    </row>
    <row r="1463" spans="1:5">
      <c r="A1463" s="701" t="s">
        <v>1419</v>
      </c>
      <c r="B1463" s="701"/>
      <c r="C1463" s="701"/>
      <c r="D1463" s="701"/>
      <c r="E1463" s="235">
        <f>SUM(E1457:E1461)</f>
        <v>9181.16</v>
      </c>
    </row>
    <row r="1464" spans="1:5">
      <c r="A1464" s="703" t="s">
        <v>1221</v>
      </c>
      <c r="B1464" s="703"/>
      <c r="C1464" s="703"/>
      <c r="D1464" s="703"/>
      <c r="E1464" s="703"/>
    </row>
    <row r="1465" spans="1:5">
      <c r="A1465" s="20">
        <v>1</v>
      </c>
      <c r="B1465" s="122" t="s">
        <v>670</v>
      </c>
      <c r="C1465" s="386">
        <v>2011</v>
      </c>
      <c r="D1465" s="433" t="s">
        <v>52</v>
      </c>
      <c r="E1465" s="521">
        <v>1239</v>
      </c>
    </row>
    <row r="1466" spans="1:5">
      <c r="A1466" s="20">
        <v>2</v>
      </c>
      <c r="B1466" s="122" t="s">
        <v>239</v>
      </c>
      <c r="C1466" s="386">
        <v>2012</v>
      </c>
      <c r="D1466" s="433" t="s">
        <v>52</v>
      </c>
      <c r="E1466" s="521">
        <v>2789</v>
      </c>
    </row>
    <row r="1467" spans="1:5">
      <c r="A1467" s="20">
        <v>3</v>
      </c>
      <c r="B1467" s="122" t="s">
        <v>239</v>
      </c>
      <c r="C1467" s="386">
        <v>2011</v>
      </c>
      <c r="D1467" s="433" t="s">
        <v>52</v>
      </c>
      <c r="E1467" s="521">
        <v>2664</v>
      </c>
    </row>
    <row r="1468" spans="1:5">
      <c r="A1468" s="20">
        <v>4</v>
      </c>
      <c r="B1468" s="122" t="s">
        <v>239</v>
      </c>
      <c r="C1468" s="386">
        <v>2011</v>
      </c>
      <c r="D1468" s="433" t="s">
        <v>52</v>
      </c>
      <c r="E1468" s="521">
        <v>3428.99</v>
      </c>
    </row>
    <row r="1469" spans="1:5">
      <c r="A1469" s="20">
        <v>5</v>
      </c>
      <c r="B1469" s="122" t="s">
        <v>239</v>
      </c>
      <c r="C1469" s="386">
        <v>2015</v>
      </c>
      <c r="D1469" s="433" t="s">
        <v>52</v>
      </c>
      <c r="E1469" s="521">
        <v>3500</v>
      </c>
    </row>
    <row r="1470" spans="1:5">
      <c r="A1470" s="20">
        <v>6</v>
      </c>
      <c r="B1470" s="122" t="s">
        <v>239</v>
      </c>
      <c r="C1470" s="386">
        <v>2015</v>
      </c>
      <c r="D1470" s="433" t="s">
        <v>52</v>
      </c>
      <c r="E1470" s="521">
        <v>3500</v>
      </c>
    </row>
    <row r="1471" spans="1:5" s="430" customFormat="1">
      <c r="A1471" s="390"/>
      <c r="B1471" s="122" t="s">
        <v>239</v>
      </c>
      <c r="C1471" s="386">
        <v>2015</v>
      </c>
      <c r="D1471" s="433" t="s">
        <v>52</v>
      </c>
      <c r="E1471" s="521">
        <v>3500</v>
      </c>
    </row>
    <row r="1472" spans="1:5" s="430" customFormat="1">
      <c r="A1472" s="390"/>
      <c r="B1472" s="122" t="s">
        <v>1222</v>
      </c>
      <c r="C1472" s="386">
        <v>2011</v>
      </c>
      <c r="D1472" s="433" t="s">
        <v>53</v>
      </c>
      <c r="E1472" s="521">
        <v>495</v>
      </c>
    </row>
    <row r="1473" spans="1:5" s="430" customFormat="1">
      <c r="A1473" s="390"/>
      <c r="B1473" s="122" t="s">
        <v>670</v>
      </c>
      <c r="C1473" s="386">
        <v>2011</v>
      </c>
      <c r="D1473" s="433" t="s">
        <v>53</v>
      </c>
      <c r="E1473" s="521">
        <v>1239</v>
      </c>
    </row>
    <row r="1474" spans="1:5" s="430" customFormat="1">
      <c r="A1474" s="390"/>
      <c r="B1474" s="122" t="s">
        <v>1222</v>
      </c>
      <c r="C1474" s="386">
        <v>2015</v>
      </c>
      <c r="D1474" s="433" t="s">
        <v>53</v>
      </c>
      <c r="E1474" s="521">
        <v>301.35000000000002</v>
      </c>
    </row>
    <row r="1475" spans="1:5" s="430" customFormat="1">
      <c r="A1475" s="390"/>
      <c r="B1475" s="122" t="s">
        <v>1222</v>
      </c>
      <c r="C1475" s="386">
        <v>2015</v>
      </c>
      <c r="D1475" s="433" t="s">
        <v>53</v>
      </c>
      <c r="E1475" s="521">
        <v>301.35000000000002</v>
      </c>
    </row>
    <row r="1476" spans="1:5" s="430" customFormat="1">
      <c r="A1476" s="390"/>
      <c r="B1476" s="122" t="s">
        <v>1222</v>
      </c>
      <c r="C1476" s="386">
        <v>2015</v>
      </c>
      <c r="D1476" s="433" t="s">
        <v>53</v>
      </c>
      <c r="E1476" s="521">
        <v>301.35000000000002</v>
      </c>
    </row>
    <row r="1477" spans="1:5" s="430" customFormat="1">
      <c r="A1477" s="390"/>
      <c r="B1477" s="122" t="s">
        <v>207</v>
      </c>
      <c r="C1477" s="386">
        <v>2015</v>
      </c>
      <c r="D1477" s="433" t="s">
        <v>53</v>
      </c>
      <c r="E1477" s="521">
        <v>1051.6500000000001</v>
      </c>
    </row>
    <row r="1478" spans="1:5" s="430" customFormat="1">
      <c r="A1478" s="390"/>
      <c r="B1478" s="386" t="s">
        <v>263</v>
      </c>
      <c r="C1478" s="386">
        <v>2015</v>
      </c>
      <c r="D1478" s="433" t="s">
        <v>53</v>
      </c>
      <c r="E1478" s="521">
        <v>301.35000000000002</v>
      </c>
    </row>
    <row r="1479" spans="1:5" s="430" customFormat="1">
      <c r="A1479" s="390"/>
      <c r="B1479" s="386" t="s">
        <v>1181</v>
      </c>
      <c r="C1479" s="386">
        <v>2015</v>
      </c>
      <c r="D1479" s="433" t="s">
        <v>53</v>
      </c>
      <c r="E1479" s="521">
        <v>269.37</v>
      </c>
    </row>
    <row r="1480" spans="1:5" s="430" customFormat="1">
      <c r="A1480" s="390"/>
      <c r="B1480" s="386" t="s">
        <v>3243</v>
      </c>
      <c r="C1480" s="386">
        <v>2015</v>
      </c>
      <c r="D1480" s="433" t="s">
        <v>53</v>
      </c>
      <c r="E1480" s="521">
        <v>362.85</v>
      </c>
    </row>
    <row r="1481" spans="1:5">
      <c r="A1481" s="698" t="s">
        <v>1418</v>
      </c>
      <c r="B1481" s="699"/>
      <c r="C1481" s="699"/>
      <c r="D1481" s="700"/>
      <c r="E1481" s="235">
        <f>SUM(E1465:E1471)</f>
        <v>20620.989999999998</v>
      </c>
    </row>
    <row r="1482" spans="1:5">
      <c r="A1482" s="701" t="s">
        <v>1419</v>
      </c>
      <c r="B1482" s="701"/>
      <c r="C1482" s="701"/>
      <c r="D1482" s="701"/>
      <c r="E1482" s="235">
        <f>SUM(E1472:E1480)</f>
        <v>4623.2700000000004</v>
      </c>
    </row>
    <row r="1483" spans="1:5">
      <c r="A1483" s="703" t="s">
        <v>1246</v>
      </c>
      <c r="B1483" s="703"/>
      <c r="C1483" s="703"/>
      <c r="D1483" s="703"/>
      <c r="E1483" s="703"/>
    </row>
    <row r="1484" spans="1:5" ht="25.5">
      <c r="A1484" s="20">
        <v>1</v>
      </c>
      <c r="B1484" s="177" t="s">
        <v>1255</v>
      </c>
      <c r="C1484" s="177">
        <v>2010</v>
      </c>
      <c r="D1484" s="177" t="s">
        <v>52</v>
      </c>
      <c r="E1484" s="454">
        <v>3395</v>
      </c>
    </row>
    <row r="1485" spans="1:5">
      <c r="A1485" s="20">
        <v>2</v>
      </c>
      <c r="B1485" s="177" t="s">
        <v>1249</v>
      </c>
      <c r="C1485" s="177">
        <v>2011</v>
      </c>
      <c r="D1485" s="177" t="s">
        <v>52</v>
      </c>
      <c r="E1485" s="454">
        <v>1760</v>
      </c>
    </row>
    <row r="1486" spans="1:5">
      <c r="A1486" s="20">
        <v>3</v>
      </c>
      <c r="B1486" s="177" t="s">
        <v>1250</v>
      </c>
      <c r="C1486" s="177">
        <v>2011</v>
      </c>
      <c r="D1486" s="177" t="s">
        <v>52</v>
      </c>
      <c r="E1486" s="454">
        <v>4068.99</v>
      </c>
    </row>
    <row r="1487" spans="1:5">
      <c r="A1487" s="20">
        <v>4</v>
      </c>
      <c r="B1487" s="177" t="s">
        <v>1254</v>
      </c>
      <c r="C1487" s="177">
        <v>2011</v>
      </c>
      <c r="D1487" s="177" t="s">
        <v>52</v>
      </c>
      <c r="E1487" s="454">
        <v>1755</v>
      </c>
    </row>
    <row r="1488" spans="1:5">
      <c r="A1488" s="20">
        <v>5</v>
      </c>
      <c r="B1488" s="177" t="s">
        <v>1251</v>
      </c>
      <c r="C1488" s="177">
        <v>2013</v>
      </c>
      <c r="D1488" s="177" t="s">
        <v>52</v>
      </c>
      <c r="E1488" s="454">
        <v>1271.81</v>
      </c>
    </row>
    <row r="1489" spans="1:5">
      <c r="A1489" s="20">
        <v>6</v>
      </c>
      <c r="B1489" s="177" t="s">
        <v>1252</v>
      </c>
      <c r="C1489" s="177">
        <v>2014</v>
      </c>
      <c r="D1489" s="177" t="s">
        <v>52</v>
      </c>
      <c r="E1489" s="454">
        <v>2523.0700000000002</v>
      </c>
    </row>
    <row r="1490" spans="1:5">
      <c r="A1490" s="20">
        <v>7</v>
      </c>
      <c r="B1490" s="177" t="s">
        <v>1253</v>
      </c>
      <c r="C1490" s="177">
        <v>2014</v>
      </c>
      <c r="D1490" s="177" t="s">
        <v>53</v>
      </c>
      <c r="E1490" s="454">
        <v>4648</v>
      </c>
    </row>
    <row r="1491" spans="1:5">
      <c r="A1491" s="20">
        <v>8</v>
      </c>
      <c r="B1491" s="177" t="s">
        <v>1248</v>
      </c>
      <c r="C1491" s="177">
        <v>2010</v>
      </c>
      <c r="D1491" s="177" t="s">
        <v>53</v>
      </c>
      <c r="E1491" s="454">
        <v>3435</v>
      </c>
    </row>
    <row r="1492" spans="1:5">
      <c r="A1492" s="698" t="s">
        <v>1418</v>
      </c>
      <c r="B1492" s="699"/>
      <c r="C1492" s="699"/>
      <c r="D1492" s="700"/>
      <c r="E1492" s="235">
        <f>SUM(E1484:E1489)</f>
        <v>14773.869999999999</v>
      </c>
    </row>
    <row r="1493" spans="1:5">
      <c r="A1493" s="701" t="s">
        <v>1419</v>
      </c>
      <c r="B1493" s="701"/>
      <c r="C1493" s="701"/>
      <c r="D1493" s="701"/>
      <c r="E1493" s="235">
        <f>SUM(E1490:E1491)</f>
        <v>8083</v>
      </c>
    </row>
    <row r="1494" spans="1:5">
      <c r="A1494" s="703" t="s">
        <v>1513</v>
      </c>
      <c r="B1494" s="703"/>
      <c r="C1494" s="703"/>
      <c r="D1494" s="703"/>
      <c r="E1494" s="703"/>
    </row>
    <row r="1495" spans="1:5">
      <c r="A1495" s="20">
        <v>1</v>
      </c>
      <c r="B1495" s="203" t="s">
        <v>1615</v>
      </c>
      <c r="C1495" s="203">
        <v>2013</v>
      </c>
      <c r="D1495" s="205" t="s">
        <v>1094</v>
      </c>
      <c r="E1495" s="521">
        <v>11825.37</v>
      </c>
    </row>
    <row r="1496" spans="1:5">
      <c r="A1496" s="701" t="s">
        <v>1420</v>
      </c>
      <c r="B1496" s="701"/>
      <c r="C1496" s="701"/>
      <c r="D1496" s="701"/>
      <c r="E1496" s="235">
        <f>SUM(E1495)</f>
        <v>11825.37</v>
      </c>
    </row>
    <row r="1497" spans="1:5">
      <c r="A1497" s="703" t="s">
        <v>1747</v>
      </c>
      <c r="B1497" s="703"/>
      <c r="C1497" s="703"/>
      <c r="D1497" s="703"/>
      <c r="E1497" s="703"/>
    </row>
    <row r="1498" spans="1:5" ht="25.5">
      <c r="A1498" s="20">
        <v>1</v>
      </c>
      <c r="B1498" s="204" t="s">
        <v>1852</v>
      </c>
      <c r="C1498" s="204">
        <v>2011</v>
      </c>
      <c r="D1498" s="205" t="s">
        <v>52</v>
      </c>
      <c r="E1498" s="241">
        <v>2230</v>
      </c>
    </row>
    <row r="1499" spans="1:5">
      <c r="A1499" s="20">
        <v>2</v>
      </c>
      <c r="B1499" s="204" t="s">
        <v>1853</v>
      </c>
      <c r="C1499" s="204">
        <v>2013</v>
      </c>
      <c r="D1499" s="205" t="s">
        <v>52</v>
      </c>
      <c r="E1499" s="241">
        <v>839</v>
      </c>
    </row>
    <row r="1500" spans="1:5">
      <c r="A1500" s="20">
        <v>3</v>
      </c>
      <c r="B1500" s="204" t="s">
        <v>1854</v>
      </c>
      <c r="C1500" s="204">
        <v>2013</v>
      </c>
      <c r="D1500" s="205" t="s">
        <v>52</v>
      </c>
      <c r="E1500" s="241">
        <v>2490</v>
      </c>
    </row>
    <row r="1501" spans="1:5" ht="25.5">
      <c r="A1501" s="20">
        <v>4</v>
      </c>
      <c r="B1501" s="204" t="s">
        <v>1855</v>
      </c>
      <c r="C1501" s="204">
        <v>2013</v>
      </c>
      <c r="D1501" s="205" t="s">
        <v>52</v>
      </c>
      <c r="E1501" s="241">
        <v>2450</v>
      </c>
    </row>
    <row r="1502" spans="1:5" ht="93" customHeight="1">
      <c r="A1502" s="20">
        <v>5</v>
      </c>
      <c r="B1502" s="37" t="s">
        <v>1869</v>
      </c>
      <c r="C1502" s="204">
        <v>2011</v>
      </c>
      <c r="D1502" s="205" t="s">
        <v>52</v>
      </c>
      <c r="E1502" s="221">
        <v>3000</v>
      </c>
    </row>
    <row r="1503" spans="1:5">
      <c r="A1503" s="20">
        <v>6</v>
      </c>
      <c r="B1503" s="213" t="s">
        <v>1858</v>
      </c>
      <c r="C1503" s="204">
        <v>2011</v>
      </c>
      <c r="D1503" s="205" t="s">
        <v>52</v>
      </c>
      <c r="E1503" s="221">
        <v>850</v>
      </c>
    </row>
    <row r="1504" spans="1:5">
      <c r="A1504" s="20">
        <v>7</v>
      </c>
      <c r="B1504" s="213" t="s">
        <v>1859</v>
      </c>
      <c r="C1504" s="204">
        <v>2011</v>
      </c>
      <c r="D1504" s="205" t="s">
        <v>52</v>
      </c>
      <c r="E1504" s="221">
        <v>1150</v>
      </c>
    </row>
    <row r="1505" spans="1:5" ht="42" customHeight="1">
      <c r="A1505" s="20">
        <v>8</v>
      </c>
      <c r="B1505" s="204" t="s">
        <v>1860</v>
      </c>
      <c r="C1505" s="204">
        <v>2012</v>
      </c>
      <c r="D1505" s="205" t="s">
        <v>52</v>
      </c>
      <c r="E1505" s="241">
        <v>5450</v>
      </c>
    </row>
    <row r="1506" spans="1:5">
      <c r="A1506" s="20">
        <v>9</v>
      </c>
      <c r="B1506" s="207" t="s">
        <v>3077</v>
      </c>
      <c r="C1506" s="337">
        <v>2012</v>
      </c>
      <c r="D1506" s="339" t="s">
        <v>52</v>
      </c>
      <c r="E1506" s="221">
        <v>7400</v>
      </c>
    </row>
    <row r="1507" spans="1:5">
      <c r="A1507" s="20">
        <v>10</v>
      </c>
      <c r="B1507" s="207" t="s">
        <v>760</v>
      </c>
      <c r="C1507" s="337">
        <v>2012</v>
      </c>
      <c r="D1507" s="339" t="s">
        <v>52</v>
      </c>
      <c r="E1507" s="221">
        <v>3983.74</v>
      </c>
    </row>
    <row r="1508" spans="1:5">
      <c r="A1508" s="698" t="s">
        <v>1418</v>
      </c>
      <c r="B1508" s="699"/>
      <c r="C1508" s="699"/>
      <c r="D1508" s="700"/>
      <c r="E1508" s="235">
        <f>SUM(E1498:E1507)</f>
        <v>29842.739999999998</v>
      </c>
    </row>
    <row r="1509" spans="1:5">
      <c r="A1509" s="770" t="s">
        <v>2110</v>
      </c>
      <c r="B1509" s="770"/>
      <c r="C1509" s="770"/>
      <c r="D1509" s="770"/>
      <c r="E1509" s="770"/>
    </row>
    <row r="1510" spans="1:5" ht="15" customHeight="1">
      <c r="A1510" s="20">
        <v>1</v>
      </c>
      <c r="B1510" s="308" t="s">
        <v>2147</v>
      </c>
      <c r="C1510" s="729" t="s">
        <v>2205</v>
      </c>
      <c r="D1510" s="308" t="s">
        <v>53</v>
      </c>
      <c r="E1510" s="772">
        <v>546858.71</v>
      </c>
    </row>
    <row r="1511" spans="1:5" ht="38.25">
      <c r="A1511" s="20">
        <v>2</v>
      </c>
      <c r="B1511" s="308" t="s">
        <v>2148</v>
      </c>
      <c r="C1511" s="729"/>
      <c r="D1511" s="308" t="s">
        <v>52</v>
      </c>
      <c r="E1511" s="772"/>
    </row>
    <row r="1512" spans="1:5">
      <c r="A1512" s="20">
        <v>3</v>
      </c>
      <c r="B1512" s="308" t="s">
        <v>2149</v>
      </c>
      <c r="C1512" s="729"/>
      <c r="D1512" s="308" t="s">
        <v>53</v>
      </c>
      <c r="E1512" s="772"/>
    </row>
    <row r="1513" spans="1:5">
      <c r="A1513" s="20">
        <v>4</v>
      </c>
      <c r="B1513" s="308" t="s">
        <v>670</v>
      </c>
      <c r="C1513" s="729"/>
      <c r="D1513" s="308" t="s">
        <v>52</v>
      </c>
      <c r="E1513" s="772"/>
    </row>
    <row r="1514" spans="1:5">
      <c r="A1514" s="20">
        <v>5</v>
      </c>
      <c r="B1514" s="167" t="s">
        <v>2150</v>
      </c>
      <c r="C1514" s="729"/>
      <c r="D1514" s="308" t="s">
        <v>52</v>
      </c>
      <c r="E1514" s="772"/>
    </row>
    <row r="1515" spans="1:5">
      <c r="A1515" s="20">
        <v>6</v>
      </c>
      <c r="B1515" s="167" t="s">
        <v>2151</v>
      </c>
      <c r="C1515" s="729"/>
      <c r="D1515" s="308" t="s">
        <v>52</v>
      </c>
      <c r="E1515" s="772"/>
    </row>
    <row r="1516" spans="1:5">
      <c r="A1516" s="20">
        <v>7</v>
      </c>
      <c r="B1516" s="182" t="s">
        <v>2152</v>
      </c>
      <c r="C1516" s="729"/>
      <c r="D1516" s="308" t="s">
        <v>52</v>
      </c>
      <c r="E1516" s="772"/>
    </row>
    <row r="1517" spans="1:5">
      <c r="A1517" s="20">
        <v>8</v>
      </c>
      <c r="B1517" s="307" t="s">
        <v>2153</v>
      </c>
      <c r="C1517" s="729"/>
      <c r="D1517" s="307" t="s">
        <v>1094</v>
      </c>
      <c r="E1517" s="772"/>
    </row>
    <row r="1518" spans="1:5">
      <c r="A1518" s="771" t="s">
        <v>1242</v>
      </c>
      <c r="B1518" s="771"/>
      <c r="C1518" s="771"/>
      <c r="D1518" s="771"/>
      <c r="E1518" s="242">
        <f>SUM(E1510)</f>
        <v>546858.71</v>
      </c>
    </row>
    <row r="1519" spans="1:5" s="430" customFormat="1">
      <c r="A1519" s="770" t="s">
        <v>3407</v>
      </c>
      <c r="B1519" s="770"/>
      <c r="C1519" s="770"/>
      <c r="D1519" s="770"/>
      <c r="E1519" s="770"/>
    </row>
    <row r="1520" spans="1:5" s="430" customFormat="1">
      <c r="A1520" s="495">
        <v>1</v>
      </c>
      <c r="B1520" s="441" t="s">
        <v>3413</v>
      </c>
      <c r="C1520" s="441">
        <v>2014</v>
      </c>
      <c r="D1520" s="515" t="s">
        <v>52</v>
      </c>
      <c r="E1520" s="147">
        <v>384.01</v>
      </c>
    </row>
    <row r="1521" spans="1:5" s="430" customFormat="1">
      <c r="A1521" s="495">
        <v>2</v>
      </c>
      <c r="B1521" s="442" t="s">
        <v>930</v>
      </c>
      <c r="C1521" s="442">
        <v>2014</v>
      </c>
      <c r="D1521" s="515" t="s">
        <v>52</v>
      </c>
      <c r="E1521" s="147">
        <v>589</v>
      </c>
    </row>
    <row r="1522" spans="1:5" s="430" customFormat="1">
      <c r="A1522" s="495">
        <v>3</v>
      </c>
      <c r="B1522" s="442" t="s">
        <v>209</v>
      </c>
      <c r="C1522" s="442">
        <v>2014</v>
      </c>
      <c r="D1522" s="515" t="s">
        <v>52</v>
      </c>
      <c r="E1522" s="147">
        <v>1599</v>
      </c>
    </row>
    <row r="1523" spans="1:5" s="430" customFormat="1">
      <c r="A1523" s="495">
        <v>4</v>
      </c>
      <c r="B1523" s="442" t="s">
        <v>3414</v>
      </c>
      <c r="C1523" s="442">
        <v>2015</v>
      </c>
      <c r="D1523" s="515" t="s">
        <v>52</v>
      </c>
      <c r="E1523" s="147">
        <v>3100.01</v>
      </c>
    </row>
    <row r="1524" spans="1:5" s="430" customFormat="1">
      <c r="A1524" s="495">
        <v>5</v>
      </c>
      <c r="B1524" s="442" t="s">
        <v>3415</v>
      </c>
      <c r="C1524" s="442">
        <v>2014</v>
      </c>
      <c r="D1524" s="515" t="s">
        <v>52</v>
      </c>
      <c r="E1524" s="147">
        <v>79</v>
      </c>
    </row>
    <row r="1525" spans="1:5" s="430" customFormat="1">
      <c r="A1525" s="495">
        <v>6</v>
      </c>
      <c r="B1525" s="442" t="s">
        <v>3416</v>
      </c>
      <c r="C1525" s="442">
        <v>2014</v>
      </c>
      <c r="D1525" s="515" t="s">
        <v>52</v>
      </c>
      <c r="E1525" s="147">
        <v>269</v>
      </c>
    </row>
    <row r="1526" spans="1:5" s="430" customFormat="1">
      <c r="A1526" s="495">
        <v>7</v>
      </c>
      <c r="B1526" s="442" t="s">
        <v>3417</v>
      </c>
      <c r="C1526" s="442">
        <v>2014</v>
      </c>
      <c r="D1526" s="515" t="s">
        <v>52</v>
      </c>
      <c r="E1526" s="147">
        <v>2011</v>
      </c>
    </row>
    <row r="1527" spans="1:5" s="430" customFormat="1">
      <c r="A1527" s="495">
        <v>8</v>
      </c>
      <c r="B1527" s="442" t="s">
        <v>722</v>
      </c>
      <c r="C1527" s="442">
        <v>2014</v>
      </c>
      <c r="D1527" s="515" t="s">
        <v>52</v>
      </c>
      <c r="E1527" s="147">
        <v>2200</v>
      </c>
    </row>
    <row r="1528" spans="1:5" s="430" customFormat="1">
      <c r="A1528" s="495">
        <v>9</v>
      </c>
      <c r="B1528" s="443" t="s">
        <v>264</v>
      </c>
      <c r="C1528" s="442">
        <v>2014</v>
      </c>
      <c r="D1528" s="515" t="s">
        <v>52</v>
      </c>
      <c r="E1528" s="147">
        <v>6240</v>
      </c>
    </row>
    <row r="1529" spans="1:5" s="430" customFormat="1">
      <c r="A1529" s="495">
        <v>10</v>
      </c>
      <c r="B1529" s="443" t="s">
        <v>3418</v>
      </c>
      <c r="C1529" s="443">
        <v>2014</v>
      </c>
      <c r="D1529" s="515" t="s">
        <v>52</v>
      </c>
      <c r="E1529" s="147">
        <v>1350</v>
      </c>
    </row>
    <row r="1530" spans="1:5" s="430" customFormat="1">
      <c r="A1530" s="495">
        <v>11</v>
      </c>
      <c r="B1530" s="443" t="s">
        <v>3419</v>
      </c>
      <c r="C1530" s="443">
        <v>2014</v>
      </c>
      <c r="D1530" s="515" t="s">
        <v>52</v>
      </c>
      <c r="E1530" s="147">
        <v>279</v>
      </c>
    </row>
    <row r="1531" spans="1:5" s="430" customFormat="1">
      <c r="A1531" s="495">
        <v>12</v>
      </c>
      <c r="B1531" s="443" t="s">
        <v>3420</v>
      </c>
      <c r="C1531" s="443">
        <v>2016</v>
      </c>
      <c r="D1531" s="515" t="s">
        <v>52</v>
      </c>
      <c r="E1531" s="147">
        <v>229</v>
      </c>
    </row>
    <row r="1532" spans="1:5" s="430" customFormat="1">
      <c r="A1532" s="495">
        <v>13</v>
      </c>
      <c r="B1532" s="443" t="s">
        <v>3421</v>
      </c>
      <c r="C1532" s="443">
        <v>2016</v>
      </c>
      <c r="D1532" s="515" t="s">
        <v>52</v>
      </c>
      <c r="E1532" s="147">
        <v>324.99</v>
      </c>
    </row>
    <row r="1533" spans="1:5" s="430" customFormat="1">
      <c r="A1533" s="554">
        <v>14</v>
      </c>
      <c r="B1533" s="138" t="s">
        <v>3426</v>
      </c>
      <c r="C1533" s="138">
        <v>2014</v>
      </c>
      <c r="D1533" s="182" t="s">
        <v>52</v>
      </c>
      <c r="E1533" s="147">
        <v>2214</v>
      </c>
    </row>
    <row r="1534" spans="1:5" s="430" customFormat="1">
      <c r="A1534" s="554">
        <v>15</v>
      </c>
      <c r="B1534" s="138" t="s">
        <v>3426</v>
      </c>
      <c r="C1534" s="138">
        <v>2014</v>
      </c>
      <c r="D1534" s="182" t="s">
        <v>52</v>
      </c>
      <c r="E1534" s="147">
        <v>2214</v>
      </c>
    </row>
    <row r="1535" spans="1:5" s="430" customFormat="1">
      <c r="A1535" s="554">
        <v>16</v>
      </c>
      <c r="B1535" s="138" t="s">
        <v>931</v>
      </c>
      <c r="C1535" s="138">
        <v>2014</v>
      </c>
      <c r="D1535" s="182" t="s">
        <v>52</v>
      </c>
      <c r="E1535" s="147">
        <v>553.5</v>
      </c>
    </row>
    <row r="1536" spans="1:5" s="430" customFormat="1">
      <c r="A1536" s="554">
        <v>17</v>
      </c>
      <c r="B1536" s="138" t="s">
        <v>3427</v>
      </c>
      <c r="C1536" s="138">
        <v>2014</v>
      </c>
      <c r="D1536" s="182" t="s">
        <v>52</v>
      </c>
      <c r="E1536" s="147">
        <v>430.5</v>
      </c>
    </row>
    <row r="1537" spans="1:5" s="430" customFormat="1">
      <c r="A1537" s="554">
        <v>18</v>
      </c>
      <c r="B1537" s="138" t="s">
        <v>932</v>
      </c>
      <c r="C1537" s="138">
        <v>2014</v>
      </c>
      <c r="D1537" s="182" t="s">
        <v>52</v>
      </c>
      <c r="E1537" s="147">
        <v>1291.5</v>
      </c>
    </row>
    <row r="1538" spans="1:5" s="430" customFormat="1">
      <c r="A1538" s="554">
        <v>19</v>
      </c>
      <c r="B1538" s="138" t="s">
        <v>932</v>
      </c>
      <c r="C1538" s="138">
        <v>2014</v>
      </c>
      <c r="D1538" s="182" t="s">
        <v>52</v>
      </c>
      <c r="E1538" s="147">
        <v>1291.5</v>
      </c>
    </row>
    <row r="1539" spans="1:5" s="430" customFormat="1">
      <c r="A1539" s="554">
        <v>20</v>
      </c>
      <c r="B1539" s="138" t="s">
        <v>933</v>
      </c>
      <c r="C1539" s="138">
        <v>2014</v>
      </c>
      <c r="D1539" s="182" t="s">
        <v>53</v>
      </c>
      <c r="E1539" s="147">
        <v>2829</v>
      </c>
    </row>
    <row r="1540" spans="1:5" s="430" customFormat="1">
      <c r="A1540" s="554">
        <v>21</v>
      </c>
      <c r="B1540" s="470" t="s">
        <v>763</v>
      </c>
      <c r="C1540" s="470">
        <v>2014</v>
      </c>
      <c r="D1540" s="515" t="s">
        <v>53</v>
      </c>
      <c r="E1540" s="638">
        <v>1550</v>
      </c>
    </row>
    <row r="1541" spans="1:5" s="430" customFormat="1">
      <c r="A1541" s="554">
        <v>22</v>
      </c>
      <c r="B1541" s="470" t="s">
        <v>3422</v>
      </c>
      <c r="C1541" s="470">
        <v>2015</v>
      </c>
      <c r="D1541" s="515" t="s">
        <v>53</v>
      </c>
      <c r="E1541" s="638">
        <v>680.19</v>
      </c>
    </row>
    <row r="1542" spans="1:5" s="430" customFormat="1">
      <c r="A1542" s="554">
        <v>23</v>
      </c>
      <c r="B1542" s="470" t="s">
        <v>3423</v>
      </c>
      <c r="C1542" s="470">
        <v>2016</v>
      </c>
      <c r="D1542" s="515" t="s">
        <v>53</v>
      </c>
      <c r="E1542" s="639">
        <v>1549</v>
      </c>
    </row>
    <row r="1543" spans="1:5" s="430" customFormat="1">
      <c r="A1543" s="771" t="s">
        <v>1418</v>
      </c>
      <c r="B1543" s="771"/>
      <c r="C1543" s="771"/>
      <c r="D1543" s="771"/>
      <c r="E1543" s="242">
        <f>SUM(E1520:E1538)</f>
        <v>26649.010000000002</v>
      </c>
    </row>
    <row r="1544" spans="1:5" s="430" customFormat="1">
      <c r="A1544" s="771" t="s">
        <v>1419</v>
      </c>
      <c r="B1544" s="771"/>
      <c r="C1544" s="771"/>
      <c r="D1544" s="771"/>
      <c r="E1544" s="242">
        <f>SUM(E1539:E1542)</f>
        <v>6608.1900000000005</v>
      </c>
    </row>
    <row r="1545" spans="1:5">
      <c r="A1545" s="770" t="s">
        <v>3098</v>
      </c>
      <c r="B1545" s="770"/>
      <c r="C1545" s="770"/>
      <c r="D1545" s="770"/>
      <c r="E1545" s="770"/>
    </row>
    <row r="1546" spans="1:5">
      <c r="A1546" s="12">
        <v>1</v>
      </c>
      <c r="B1546" s="368" t="s">
        <v>3099</v>
      </c>
      <c r="C1546" s="368">
        <v>2011</v>
      </c>
      <c r="D1546" s="369" t="s">
        <v>53</v>
      </c>
      <c r="E1546" s="369">
        <v>2928</v>
      </c>
    </row>
    <row r="1547" spans="1:5">
      <c r="A1547" s="701" t="s">
        <v>1419</v>
      </c>
      <c r="B1547" s="701"/>
      <c r="C1547" s="701"/>
      <c r="D1547" s="701"/>
      <c r="E1547" s="235">
        <f>SUM(E1546:E1546)</f>
        <v>2928</v>
      </c>
    </row>
    <row r="1548" spans="1:5">
      <c r="A1548" s="770" t="s">
        <v>3119</v>
      </c>
      <c r="B1548" s="770"/>
      <c r="C1548" s="770"/>
      <c r="D1548" s="770"/>
      <c r="E1548" s="770"/>
    </row>
    <row r="1549" spans="1:5" s="430" customFormat="1" ht="15" customHeight="1">
      <c r="A1549" s="12">
        <v>1</v>
      </c>
      <c r="B1549" s="451" t="s">
        <v>3285</v>
      </c>
      <c r="C1549" s="571" t="s">
        <v>3711</v>
      </c>
      <c r="D1549" s="450" t="s">
        <v>52</v>
      </c>
      <c r="E1549" s="426">
        <v>186184</v>
      </c>
    </row>
    <row r="1550" spans="1:5" s="430" customFormat="1" ht="15" customHeight="1">
      <c r="A1550" s="12">
        <v>2</v>
      </c>
      <c r="B1550" s="427" t="s">
        <v>3286</v>
      </c>
      <c r="C1550" s="571" t="s">
        <v>3711</v>
      </c>
      <c r="D1550" s="450" t="s">
        <v>52</v>
      </c>
      <c r="E1550" s="21">
        <v>11657</v>
      </c>
    </row>
    <row r="1551" spans="1:5" ht="15" customHeight="1">
      <c r="A1551" s="12">
        <v>3</v>
      </c>
      <c r="B1551" s="427" t="s">
        <v>3287</v>
      </c>
      <c r="C1551" s="571" t="s">
        <v>3711</v>
      </c>
      <c r="D1551" s="450" t="s">
        <v>52</v>
      </c>
      <c r="E1551" s="21">
        <v>154840</v>
      </c>
    </row>
    <row r="1552" spans="1:5" ht="15" customHeight="1">
      <c r="A1552" s="12">
        <v>4</v>
      </c>
      <c r="B1552" s="368" t="s">
        <v>3288</v>
      </c>
      <c r="C1552" s="571" t="s">
        <v>3711</v>
      </c>
      <c r="D1552" s="393" t="s">
        <v>53</v>
      </c>
      <c r="E1552" s="393">
        <v>27654</v>
      </c>
    </row>
    <row r="1553" spans="1:5" s="430" customFormat="1" ht="15" customHeight="1">
      <c r="A1553" s="12">
        <v>5</v>
      </c>
      <c r="B1553" s="486" t="s">
        <v>3289</v>
      </c>
      <c r="C1553" s="568" t="s">
        <v>23</v>
      </c>
      <c r="D1553" s="456" t="s">
        <v>1094</v>
      </c>
      <c r="E1553" s="613">
        <v>11089.78</v>
      </c>
    </row>
    <row r="1554" spans="1:5" s="430" customFormat="1" ht="15" customHeight="1">
      <c r="A1554" s="771" t="s">
        <v>1418</v>
      </c>
      <c r="B1554" s="771"/>
      <c r="C1554" s="771"/>
      <c r="D1554" s="771"/>
      <c r="E1554" s="242">
        <f>SUM(E1549:E1551)</f>
        <v>352681</v>
      </c>
    </row>
    <row r="1555" spans="1:5" s="430" customFormat="1" ht="15" customHeight="1">
      <c r="A1555" s="771" t="s">
        <v>1419</v>
      </c>
      <c r="B1555" s="771"/>
      <c r="C1555" s="771"/>
      <c r="D1555" s="771"/>
      <c r="E1555" s="242">
        <f>SUM(E1552)</f>
        <v>27654</v>
      </c>
    </row>
    <row r="1556" spans="1:5" s="430" customFormat="1" ht="15" customHeight="1">
      <c r="A1556" s="771" t="s">
        <v>1420</v>
      </c>
      <c r="B1556" s="771"/>
      <c r="C1556" s="771"/>
      <c r="D1556" s="771"/>
      <c r="E1556" s="242">
        <f>SUM(E1553)</f>
        <v>11089.78</v>
      </c>
    </row>
    <row r="1557" spans="1:5" s="430" customFormat="1">
      <c r="A1557" s="770" t="s">
        <v>1949</v>
      </c>
      <c r="B1557" s="770"/>
      <c r="C1557" s="770"/>
      <c r="D1557" s="770"/>
      <c r="E1557" s="770"/>
    </row>
    <row r="1558" spans="1:5" s="430" customFormat="1">
      <c r="A1558" s="12">
        <v>1</v>
      </c>
      <c r="B1558" s="525" t="s">
        <v>499</v>
      </c>
      <c r="C1558" s="525">
        <v>2016</v>
      </c>
      <c r="D1558" s="530" t="s">
        <v>53</v>
      </c>
      <c r="E1558" s="454">
        <v>2516.2600000000002</v>
      </c>
    </row>
    <row r="1559" spans="1:5" s="430" customFormat="1">
      <c r="A1559" s="12">
        <v>2</v>
      </c>
      <c r="B1559" s="525" t="s">
        <v>651</v>
      </c>
      <c r="C1559" s="525">
        <v>2016</v>
      </c>
      <c r="D1559" s="530" t="s">
        <v>53</v>
      </c>
      <c r="E1559" s="454">
        <v>2056.1</v>
      </c>
    </row>
    <row r="1560" spans="1:5" s="430" customFormat="1">
      <c r="A1560" s="12">
        <v>3</v>
      </c>
      <c r="B1560" s="525" t="s">
        <v>670</v>
      </c>
      <c r="C1560" s="525">
        <v>2016</v>
      </c>
      <c r="D1560" s="527" t="s">
        <v>52</v>
      </c>
      <c r="E1560" s="454">
        <v>291.85000000000002</v>
      </c>
    </row>
    <row r="1561" spans="1:5" s="430" customFormat="1">
      <c r="A1561" s="771" t="s">
        <v>1418</v>
      </c>
      <c r="B1561" s="771"/>
      <c r="C1561" s="771"/>
      <c r="D1561" s="771"/>
      <c r="E1561" s="242">
        <f>SUM(E1560)</f>
        <v>291.85000000000002</v>
      </c>
    </row>
    <row r="1562" spans="1:5" s="430" customFormat="1">
      <c r="A1562" s="771" t="s">
        <v>1419</v>
      </c>
      <c r="B1562" s="771"/>
      <c r="C1562" s="771"/>
      <c r="D1562" s="771"/>
      <c r="E1562" s="242">
        <f>SUM(E1558:E1559)</f>
        <v>4572.3600000000006</v>
      </c>
    </row>
    <row r="1563" spans="1:5">
      <c r="B1563" s="4"/>
      <c r="C1563" s="4"/>
      <c r="D1563" s="4"/>
    </row>
  </sheetData>
  <mergeCells count="166">
    <mergeCell ref="A1396:D1396"/>
    <mergeCell ref="A1397:D1397"/>
    <mergeCell ref="A1187:E1187"/>
    <mergeCell ref="A1408:D1408"/>
    <mergeCell ref="A239:D239"/>
    <mergeCell ref="A235:E235"/>
    <mergeCell ref="A275:D275"/>
    <mergeCell ref="A288:D288"/>
    <mergeCell ref="A294:D294"/>
    <mergeCell ref="E1118:E1120"/>
    <mergeCell ref="E1121:E1122"/>
    <mergeCell ref="E1128:E1130"/>
    <mergeCell ref="E1131:E1136"/>
    <mergeCell ref="A370:E370"/>
    <mergeCell ref="A333:D333"/>
    <mergeCell ref="A357:D357"/>
    <mergeCell ref="A358:D358"/>
    <mergeCell ref="A326:E326"/>
    <mergeCell ref="A334:E334"/>
    <mergeCell ref="A415:D415"/>
    <mergeCell ref="A356:D356"/>
    <mergeCell ref="A368:D368"/>
    <mergeCell ref="A369:D369"/>
    <mergeCell ref="A416:D416"/>
    <mergeCell ref="E1124:E1125"/>
    <mergeCell ref="A432:D432"/>
    <mergeCell ref="A433:D433"/>
    <mergeCell ref="A417:E417"/>
    <mergeCell ref="A289:E289"/>
    <mergeCell ref="A394:D394"/>
    <mergeCell ref="A359:E359"/>
    <mergeCell ref="A287:D287"/>
    <mergeCell ref="A303:D303"/>
    <mergeCell ref="E1144:E1145"/>
    <mergeCell ref="E1137:E1142"/>
    <mergeCell ref="A395:D395"/>
    <mergeCell ref="A1496:D1496"/>
    <mergeCell ref="A1170:D1170"/>
    <mergeCell ref="A1171:D1171"/>
    <mergeCell ref="A1185:D1185"/>
    <mergeCell ref="A1186:D1186"/>
    <mergeCell ref="A1398:E1398"/>
    <mergeCell ref="A1410:E1410"/>
    <mergeCell ref="A1409:D1409"/>
    <mergeCell ref="A1462:D1462"/>
    <mergeCell ref="A1463:D1463"/>
    <mergeCell ref="A1492:D1492"/>
    <mergeCell ref="A1483:E1483"/>
    <mergeCell ref="A1464:E1464"/>
    <mergeCell ref="A1481:D1481"/>
    <mergeCell ref="A1482:D1482"/>
    <mergeCell ref="A1172:E1172"/>
    <mergeCell ref="A1150:E1150"/>
    <mergeCell ref="A295:E295"/>
    <mergeCell ref="A298:E298"/>
    <mergeCell ref="A311:D311"/>
    <mergeCell ref="A312:D312"/>
    <mergeCell ref="A325:D325"/>
    <mergeCell ref="A313:E313"/>
    <mergeCell ref="A324:D324"/>
    <mergeCell ref="A305:E305"/>
    <mergeCell ref="A1:E1"/>
    <mergeCell ref="A234:D234"/>
    <mergeCell ref="A220:E220"/>
    <mergeCell ref="A3:E3"/>
    <mergeCell ref="A15:E15"/>
    <mergeCell ref="A46:E46"/>
    <mergeCell ref="A67:E67"/>
    <mergeCell ref="A71:E71"/>
    <mergeCell ref="A82:E82"/>
    <mergeCell ref="A65:D65"/>
    <mergeCell ref="A13:D13"/>
    <mergeCell ref="A14:D14"/>
    <mergeCell ref="A44:D44"/>
    <mergeCell ref="A45:D45"/>
    <mergeCell ref="A70:D70"/>
    <mergeCell ref="A80:D80"/>
    <mergeCell ref="A199:D199"/>
    <mergeCell ref="A218:D218"/>
    <mergeCell ref="A208:E208"/>
    <mergeCell ref="A219:D219"/>
    <mergeCell ref="A233:D233"/>
    <mergeCell ref="A185:E185"/>
    <mergeCell ref="A887:E887"/>
    <mergeCell ref="A898:E898"/>
    <mergeCell ref="A912:E912"/>
    <mergeCell ref="A1108:E1108"/>
    <mergeCell ref="E1109:E1113"/>
    <mergeCell ref="A897:D897"/>
    <mergeCell ref="A1105:D1105"/>
    <mergeCell ref="A1106:D1106"/>
    <mergeCell ref="A1107:D1107"/>
    <mergeCell ref="A272:E272"/>
    <mergeCell ref="A260:E260"/>
    <mergeCell ref="A255:D255"/>
    <mergeCell ref="A256:D256"/>
    <mergeCell ref="A270:D270"/>
    <mergeCell ref="A259:D259"/>
    <mergeCell ref="A271:D271"/>
    <mergeCell ref="A248:E248"/>
    <mergeCell ref="A257:E257"/>
    <mergeCell ref="A206:D206"/>
    <mergeCell ref="A207:D207"/>
    <mergeCell ref="A403:E403"/>
    <mergeCell ref="A247:D247"/>
    <mergeCell ref="A240:E240"/>
    <mergeCell ref="A1149:D1149"/>
    <mergeCell ref="E1115:E1117"/>
    <mergeCell ref="A297:D297"/>
    <mergeCell ref="A304:D304"/>
    <mergeCell ref="A238:D238"/>
    <mergeCell ref="A81:D81"/>
    <mergeCell ref="A66:D66"/>
    <mergeCell ref="A114:D114"/>
    <mergeCell ref="A115:D115"/>
    <mergeCell ref="A182:D182"/>
    <mergeCell ref="A183:D183"/>
    <mergeCell ref="A123:D123"/>
    <mergeCell ref="A124:D124"/>
    <mergeCell ref="A116:E116"/>
    <mergeCell ref="A125:E125"/>
    <mergeCell ref="A159:E159"/>
    <mergeCell ref="A200:E200"/>
    <mergeCell ref="A198:D198"/>
    <mergeCell ref="A157:D157"/>
    <mergeCell ref="A158:D158"/>
    <mergeCell ref="A276:E276"/>
    <mergeCell ref="A282:E282"/>
    <mergeCell ref="A281:D281"/>
    <mergeCell ref="A184:D184"/>
    <mergeCell ref="A1561:D1561"/>
    <mergeCell ref="A1562:D1562"/>
    <mergeCell ref="A1555:D1555"/>
    <mergeCell ref="A1556:D1556"/>
    <mergeCell ref="A1548:E1548"/>
    <mergeCell ref="A1545:E1545"/>
    <mergeCell ref="A1547:D1547"/>
    <mergeCell ref="A1554:D1554"/>
    <mergeCell ref="A396:D396"/>
    <mergeCell ref="A402:D402"/>
    <mergeCell ref="A397:E397"/>
    <mergeCell ref="A885:D885"/>
    <mergeCell ref="A896:D896"/>
    <mergeCell ref="A911:D911"/>
    <mergeCell ref="A910:D910"/>
    <mergeCell ref="A434:D434"/>
    <mergeCell ref="A450:D450"/>
    <mergeCell ref="A451:D451"/>
    <mergeCell ref="A884:D884"/>
    <mergeCell ref="A435:E435"/>
    <mergeCell ref="A452:E452"/>
    <mergeCell ref="A886:D886"/>
    <mergeCell ref="A1147:D1147"/>
    <mergeCell ref="A1148:D1148"/>
    <mergeCell ref="A1493:D1493"/>
    <mergeCell ref="A1519:E1519"/>
    <mergeCell ref="A1543:D1543"/>
    <mergeCell ref="A1544:D1544"/>
    <mergeCell ref="A1509:E1509"/>
    <mergeCell ref="E1510:E1517"/>
    <mergeCell ref="C1510:C1517"/>
    <mergeCell ref="A1518:D1518"/>
    <mergeCell ref="A1557:E1557"/>
    <mergeCell ref="A1508:D1508"/>
    <mergeCell ref="A1494:E1494"/>
    <mergeCell ref="A1497:E1497"/>
  </mergeCells>
  <phoneticPr fontId="9" type="noConversion"/>
  <pageMargins left="0.7" right="0.7" top="0.75" bottom="0.75" header="0.3" footer="0.3"/>
  <pageSetup paperSize="9" orientation="portrait" r:id="rId1"/>
  <ignoredErrors>
    <ignoredError sqref="E154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6"/>
  <sheetViews>
    <sheetView zoomScale="106" zoomScaleNormal="106" workbookViewId="0">
      <selection activeCell="I63" sqref="I63"/>
    </sheetView>
  </sheetViews>
  <sheetFormatPr defaultColWidth="9" defaultRowHeight="15"/>
  <cols>
    <col min="1" max="1" width="3.625" style="3" customWidth="1"/>
    <col min="2" max="2" width="43.125" style="3" customWidth="1"/>
    <col min="3" max="3" width="19.25" style="91" customWidth="1"/>
    <col min="4" max="4" width="15.625" style="3" customWidth="1"/>
    <col min="5" max="5" width="8.125" style="91" customWidth="1"/>
    <col min="6" max="6" width="10.625" style="3" customWidth="1"/>
    <col min="7" max="8" width="13.625" style="54" customWidth="1"/>
    <col min="9" max="9" width="13.625" style="3" customWidth="1"/>
    <col min="10" max="10" width="9" style="3"/>
    <col min="11" max="11" width="12.875" style="3" bestFit="1" customWidth="1"/>
    <col min="12" max="16384" width="9" style="3"/>
  </cols>
  <sheetData>
    <row r="1" spans="1:9" ht="27" customHeight="1">
      <c r="A1" s="703" t="s">
        <v>307</v>
      </c>
      <c r="B1" s="703"/>
      <c r="C1" s="703"/>
      <c r="D1" s="703"/>
      <c r="E1" s="703"/>
      <c r="F1" s="703"/>
      <c r="G1" s="703"/>
      <c r="H1" s="703"/>
      <c r="I1" s="703"/>
    </row>
    <row r="2" spans="1:9" ht="21.95" customHeight="1">
      <c r="A2" s="786" t="s">
        <v>0</v>
      </c>
      <c r="B2" s="787" t="s">
        <v>14</v>
      </c>
      <c r="C2" s="787" t="s">
        <v>15</v>
      </c>
      <c r="D2" s="788" t="s">
        <v>16</v>
      </c>
      <c r="E2" s="787" t="s">
        <v>55</v>
      </c>
      <c r="F2" s="788" t="s">
        <v>17</v>
      </c>
      <c r="G2" s="789" t="s">
        <v>18</v>
      </c>
      <c r="H2" s="789"/>
      <c r="I2" s="788" t="s">
        <v>2050</v>
      </c>
    </row>
    <row r="3" spans="1:9" ht="21.95" customHeight="1">
      <c r="A3" s="786"/>
      <c r="B3" s="787"/>
      <c r="C3" s="787"/>
      <c r="D3" s="788"/>
      <c r="E3" s="787"/>
      <c r="F3" s="788"/>
      <c r="G3" s="53" t="s">
        <v>21</v>
      </c>
      <c r="H3" s="53" t="s">
        <v>22</v>
      </c>
      <c r="I3" s="788"/>
    </row>
    <row r="4" spans="1:9" ht="15" customHeight="1">
      <c r="A4" s="767" t="s">
        <v>482</v>
      </c>
      <c r="B4" s="768"/>
      <c r="C4" s="768"/>
      <c r="D4" s="768"/>
      <c r="E4" s="768"/>
      <c r="F4" s="768"/>
      <c r="G4" s="768"/>
      <c r="H4" s="768"/>
      <c r="I4" s="769"/>
    </row>
    <row r="5" spans="1:9" ht="15" customHeight="1">
      <c r="A5" s="27">
        <v>1</v>
      </c>
      <c r="B5" s="25" t="s">
        <v>423</v>
      </c>
      <c r="C5" s="87" t="s">
        <v>23</v>
      </c>
      <c r="D5" s="87" t="s">
        <v>23</v>
      </c>
      <c r="E5" s="65">
        <v>2011</v>
      </c>
      <c r="F5" s="52" t="s">
        <v>23</v>
      </c>
      <c r="G5" s="55">
        <v>1179</v>
      </c>
      <c r="H5" s="55" t="s">
        <v>23</v>
      </c>
      <c r="I5" s="87" t="s">
        <v>74</v>
      </c>
    </row>
    <row r="6" spans="1:9" ht="15" customHeight="1">
      <c r="A6" s="783"/>
      <c r="B6" s="784"/>
      <c r="C6" s="785"/>
      <c r="D6" s="778" t="s">
        <v>1242</v>
      </c>
      <c r="E6" s="779"/>
      <c r="F6" s="780"/>
      <c r="G6" s="781">
        <f>SUM(G2:G5,H2:H5)</f>
        <v>1179</v>
      </c>
      <c r="H6" s="782"/>
      <c r="I6" s="282"/>
    </row>
    <row r="7" spans="1:9" ht="15" customHeight="1">
      <c r="A7" s="767" t="s">
        <v>2046</v>
      </c>
      <c r="B7" s="768"/>
      <c r="C7" s="768"/>
      <c r="D7" s="768"/>
      <c r="E7" s="768"/>
      <c r="F7" s="768"/>
      <c r="G7" s="768"/>
      <c r="H7" s="768"/>
      <c r="I7" s="769"/>
    </row>
    <row r="8" spans="1:9" ht="15" customHeight="1">
      <c r="A8" s="26">
        <v>1</v>
      </c>
      <c r="B8" s="25" t="s">
        <v>270</v>
      </c>
      <c r="C8" s="85" t="s">
        <v>1936</v>
      </c>
      <c r="D8" s="61" t="s">
        <v>1337</v>
      </c>
      <c r="E8" s="88">
        <v>2010</v>
      </c>
      <c r="F8" s="56" t="s">
        <v>271</v>
      </c>
      <c r="G8" s="62">
        <v>5500</v>
      </c>
      <c r="H8" s="55" t="s">
        <v>23</v>
      </c>
      <c r="I8" s="56" t="s">
        <v>74</v>
      </c>
    </row>
    <row r="9" spans="1:9" ht="15" customHeight="1">
      <c r="A9" s="27">
        <v>2</v>
      </c>
      <c r="B9" s="24" t="s">
        <v>272</v>
      </c>
      <c r="C9" s="58" t="s">
        <v>2049</v>
      </c>
      <c r="D9" s="50" t="s">
        <v>1336</v>
      </c>
      <c r="E9" s="51">
        <v>2009</v>
      </c>
      <c r="F9" s="52" t="s">
        <v>271</v>
      </c>
      <c r="G9" s="55" t="s">
        <v>23</v>
      </c>
      <c r="H9" s="55">
        <v>3610</v>
      </c>
      <c r="I9" s="56" t="s">
        <v>74</v>
      </c>
    </row>
    <row r="10" spans="1:9" ht="15" customHeight="1">
      <c r="A10" s="26">
        <v>3</v>
      </c>
      <c r="B10" s="63" t="s">
        <v>273</v>
      </c>
      <c r="C10" s="86" t="s">
        <v>274</v>
      </c>
      <c r="D10" s="64" t="s">
        <v>1345</v>
      </c>
      <c r="E10" s="65">
        <v>2012</v>
      </c>
      <c r="F10" s="66" t="s">
        <v>275</v>
      </c>
      <c r="G10" s="55">
        <v>2399</v>
      </c>
      <c r="H10" s="55" t="s">
        <v>23</v>
      </c>
      <c r="I10" s="56" t="s">
        <v>74</v>
      </c>
    </row>
    <row r="11" spans="1:9" ht="15" customHeight="1">
      <c r="A11" s="27">
        <v>4</v>
      </c>
      <c r="B11" s="25" t="s">
        <v>276</v>
      </c>
      <c r="C11" s="87" t="s">
        <v>23</v>
      </c>
      <c r="D11" s="87" t="s">
        <v>23</v>
      </c>
      <c r="E11" s="65" t="s">
        <v>23</v>
      </c>
      <c r="F11" s="52" t="s">
        <v>23</v>
      </c>
      <c r="G11" s="55">
        <v>1698</v>
      </c>
      <c r="H11" s="55" t="s">
        <v>23</v>
      </c>
      <c r="I11" s="87" t="s">
        <v>23</v>
      </c>
    </row>
    <row r="12" spans="1:9" ht="15" customHeight="1">
      <c r="A12" s="783"/>
      <c r="B12" s="784"/>
      <c r="C12" s="785"/>
      <c r="D12" s="778" t="s">
        <v>1242</v>
      </c>
      <c r="E12" s="779"/>
      <c r="F12" s="780"/>
      <c r="G12" s="781">
        <f>SUM(G8:G11,H8:H11)</f>
        <v>13207</v>
      </c>
      <c r="H12" s="782"/>
      <c r="I12" s="282"/>
    </row>
    <row r="13" spans="1:9" ht="15" customHeight="1">
      <c r="A13" s="767" t="s">
        <v>2107</v>
      </c>
      <c r="B13" s="768"/>
      <c r="C13" s="768"/>
      <c r="D13" s="768"/>
      <c r="E13" s="768"/>
      <c r="F13" s="768"/>
      <c r="G13" s="768"/>
      <c r="H13" s="768"/>
      <c r="I13" s="769"/>
    </row>
    <row r="14" spans="1:9" ht="15" customHeight="1">
      <c r="A14" s="26">
        <v>1</v>
      </c>
      <c r="B14" s="24" t="s">
        <v>272</v>
      </c>
      <c r="C14" s="88">
        <v>4176</v>
      </c>
      <c r="D14" s="61" t="s">
        <v>1344</v>
      </c>
      <c r="E14" s="88">
        <v>2009</v>
      </c>
      <c r="F14" s="56" t="s">
        <v>294</v>
      </c>
      <c r="G14" s="92">
        <v>26736</v>
      </c>
      <c r="H14" s="87" t="s">
        <v>23</v>
      </c>
      <c r="I14" s="56" t="s">
        <v>74</v>
      </c>
    </row>
    <row r="15" spans="1:9" ht="15" customHeight="1">
      <c r="A15" s="26">
        <v>2</v>
      </c>
      <c r="B15" s="24" t="s">
        <v>272</v>
      </c>
      <c r="C15" s="58" t="s">
        <v>295</v>
      </c>
      <c r="D15" s="50" t="s">
        <v>1343</v>
      </c>
      <c r="E15" s="88">
        <v>2007</v>
      </c>
      <c r="F15" s="52" t="s">
        <v>296</v>
      </c>
      <c r="G15" s="226" t="s">
        <v>23</v>
      </c>
      <c r="H15" s="93">
        <v>9400</v>
      </c>
      <c r="I15" s="56" t="s">
        <v>74</v>
      </c>
    </row>
    <row r="16" spans="1:9" ht="15" customHeight="1">
      <c r="A16" s="27">
        <v>3</v>
      </c>
      <c r="B16" s="25" t="s">
        <v>1882</v>
      </c>
      <c r="C16" s="68" t="s">
        <v>1330</v>
      </c>
      <c r="D16" s="68" t="s">
        <v>1334</v>
      </c>
      <c r="E16" s="88">
        <v>1999</v>
      </c>
      <c r="F16" s="52" t="s">
        <v>321</v>
      </c>
      <c r="G16" s="226" t="s">
        <v>23</v>
      </c>
      <c r="H16" s="93">
        <v>2400</v>
      </c>
      <c r="I16" s="56" t="s">
        <v>74</v>
      </c>
    </row>
    <row r="17" spans="1:11" ht="15" customHeight="1">
      <c r="A17" s="26">
        <v>4</v>
      </c>
      <c r="B17" s="25" t="s">
        <v>1883</v>
      </c>
      <c r="C17" s="68" t="s">
        <v>1331</v>
      </c>
      <c r="D17" s="68" t="s">
        <v>1334</v>
      </c>
      <c r="E17" s="88">
        <v>2011</v>
      </c>
      <c r="F17" s="52" t="s">
        <v>321</v>
      </c>
      <c r="G17" s="93" t="s">
        <v>23</v>
      </c>
      <c r="H17" s="93">
        <v>2350</v>
      </c>
      <c r="I17" s="56" t="s">
        <v>74</v>
      </c>
    </row>
    <row r="18" spans="1:11" ht="15" customHeight="1">
      <c r="A18" s="26">
        <v>5</v>
      </c>
      <c r="B18" s="25" t="s">
        <v>1881</v>
      </c>
      <c r="C18" s="183">
        <v>11270210800</v>
      </c>
      <c r="D18" s="183" t="s">
        <v>1335</v>
      </c>
      <c r="E18" s="88">
        <v>2011</v>
      </c>
      <c r="F18" s="52" t="s">
        <v>321</v>
      </c>
      <c r="G18" s="93" t="s">
        <v>23</v>
      </c>
      <c r="H18" s="93">
        <v>3100</v>
      </c>
      <c r="I18" s="56" t="s">
        <v>74</v>
      </c>
    </row>
    <row r="19" spans="1:11" ht="15" customHeight="1">
      <c r="A19" s="27">
        <v>6</v>
      </c>
      <c r="B19" s="25" t="s">
        <v>332</v>
      </c>
      <c r="C19" s="183">
        <v>11230200800</v>
      </c>
      <c r="D19" s="183">
        <v>23</v>
      </c>
      <c r="E19" s="88">
        <v>1997</v>
      </c>
      <c r="F19" s="52" t="s">
        <v>321</v>
      </c>
      <c r="G19" s="226" t="s">
        <v>23</v>
      </c>
      <c r="H19" s="93">
        <v>1900</v>
      </c>
      <c r="I19" s="56" t="s">
        <v>74</v>
      </c>
    </row>
    <row r="20" spans="1:11" ht="15" customHeight="1">
      <c r="A20" s="26">
        <v>7</v>
      </c>
      <c r="B20" s="25" t="s">
        <v>298</v>
      </c>
      <c r="C20" s="183">
        <v>986203</v>
      </c>
      <c r="D20" s="58" t="s">
        <v>316</v>
      </c>
      <c r="E20" s="88">
        <v>2011</v>
      </c>
      <c r="F20" s="52" t="s">
        <v>299</v>
      </c>
      <c r="G20" s="93" t="s">
        <v>23</v>
      </c>
      <c r="H20" s="93">
        <v>3300</v>
      </c>
      <c r="I20" s="56" t="s">
        <v>74</v>
      </c>
    </row>
    <row r="21" spans="1:11" ht="15" customHeight="1">
      <c r="A21" s="26">
        <v>8</v>
      </c>
      <c r="B21" s="63" t="s">
        <v>298</v>
      </c>
      <c r="C21" s="184" t="s">
        <v>1332</v>
      </c>
      <c r="D21" s="64" t="s">
        <v>1342</v>
      </c>
      <c r="E21" s="88">
        <v>2010</v>
      </c>
      <c r="F21" s="52" t="s">
        <v>296</v>
      </c>
      <c r="G21" s="226" t="s">
        <v>23</v>
      </c>
      <c r="H21" s="55">
        <v>4500</v>
      </c>
      <c r="I21" s="56" t="s">
        <v>74</v>
      </c>
    </row>
    <row r="22" spans="1:11" ht="15" customHeight="1">
      <c r="A22" s="27">
        <v>9</v>
      </c>
      <c r="B22" s="24" t="s">
        <v>272</v>
      </c>
      <c r="C22" s="87" t="s">
        <v>300</v>
      </c>
      <c r="D22" s="68" t="s">
        <v>316</v>
      </c>
      <c r="E22" s="88">
        <v>1998</v>
      </c>
      <c r="F22" s="52" t="s">
        <v>296</v>
      </c>
      <c r="G22" s="226" t="s">
        <v>23</v>
      </c>
      <c r="H22" s="93">
        <v>1800</v>
      </c>
      <c r="I22" s="56" t="s">
        <v>74</v>
      </c>
    </row>
    <row r="23" spans="1:11" ht="15" customHeight="1">
      <c r="A23" s="26">
        <v>10</v>
      </c>
      <c r="B23" s="25" t="s">
        <v>301</v>
      </c>
      <c r="C23" s="185" t="s">
        <v>1338</v>
      </c>
      <c r="D23" s="59" t="s">
        <v>316</v>
      </c>
      <c r="E23" s="88">
        <v>2004</v>
      </c>
      <c r="F23" s="52" t="s">
        <v>296</v>
      </c>
      <c r="G23" s="226" t="s">
        <v>23</v>
      </c>
      <c r="H23" s="55">
        <v>2100</v>
      </c>
      <c r="I23" s="56" t="s">
        <v>74</v>
      </c>
      <c r="K23" s="54"/>
    </row>
    <row r="24" spans="1:11" ht="27" customHeight="1">
      <c r="A24" s="26">
        <v>11</v>
      </c>
      <c r="B24" s="25" t="s">
        <v>302</v>
      </c>
      <c r="C24" s="59" t="s">
        <v>1341</v>
      </c>
      <c r="D24" s="59" t="s">
        <v>1339</v>
      </c>
      <c r="E24" s="88">
        <v>2013</v>
      </c>
      <c r="F24" s="52" t="s">
        <v>303</v>
      </c>
      <c r="G24" s="55" t="s">
        <v>23</v>
      </c>
      <c r="H24" s="55">
        <v>53000</v>
      </c>
      <c r="I24" s="56" t="s">
        <v>74</v>
      </c>
    </row>
    <row r="25" spans="1:11" ht="15" customHeight="1">
      <c r="A25" s="26">
        <v>12</v>
      </c>
      <c r="B25" s="25" t="s">
        <v>304</v>
      </c>
      <c r="C25" s="59" t="s">
        <v>1340</v>
      </c>
      <c r="D25" s="59" t="s">
        <v>329</v>
      </c>
      <c r="E25" s="87">
        <v>2014</v>
      </c>
      <c r="F25" s="52" t="s">
        <v>296</v>
      </c>
      <c r="G25" s="226" t="s">
        <v>23</v>
      </c>
      <c r="H25" s="55">
        <v>6156</v>
      </c>
      <c r="I25" s="56" t="s">
        <v>74</v>
      </c>
    </row>
    <row r="26" spans="1:11" ht="15" customHeight="1">
      <c r="A26" s="783"/>
      <c r="B26" s="784"/>
      <c r="C26" s="785"/>
      <c r="D26" s="778" t="s">
        <v>1242</v>
      </c>
      <c r="E26" s="779"/>
      <c r="F26" s="780"/>
      <c r="G26" s="781">
        <f>SUM(G14:G25,H14:H25)</f>
        <v>116742</v>
      </c>
      <c r="H26" s="782"/>
      <c r="I26" s="282"/>
    </row>
    <row r="27" spans="1:11" ht="15" customHeight="1">
      <c r="A27" s="767" t="s">
        <v>336</v>
      </c>
      <c r="B27" s="768"/>
      <c r="C27" s="768"/>
      <c r="D27" s="768"/>
      <c r="E27" s="768"/>
      <c r="F27" s="768"/>
      <c r="G27" s="768"/>
      <c r="H27" s="768"/>
      <c r="I27" s="769"/>
    </row>
    <row r="28" spans="1:11" ht="15" customHeight="1">
      <c r="A28" s="26">
        <v>1</v>
      </c>
      <c r="B28" s="24" t="s">
        <v>315</v>
      </c>
      <c r="C28" s="257" t="s">
        <v>1354</v>
      </c>
      <c r="D28" s="90" t="s">
        <v>316</v>
      </c>
      <c r="E28" s="65">
        <v>2004</v>
      </c>
      <c r="F28" s="56" t="s">
        <v>271</v>
      </c>
      <c r="G28" s="62">
        <v>3000</v>
      </c>
      <c r="H28" s="62" t="s">
        <v>23</v>
      </c>
      <c r="I28" s="56" t="s">
        <v>74</v>
      </c>
    </row>
    <row r="29" spans="1:11" ht="15" customHeight="1">
      <c r="A29" s="26">
        <v>2</v>
      </c>
      <c r="B29" s="24" t="s">
        <v>317</v>
      </c>
      <c r="C29" s="257" t="s">
        <v>1355</v>
      </c>
      <c r="D29" s="68" t="s">
        <v>318</v>
      </c>
      <c r="E29" s="65">
        <v>2010</v>
      </c>
      <c r="F29" s="66" t="s">
        <v>271</v>
      </c>
      <c r="G29" s="55" t="s">
        <v>23</v>
      </c>
      <c r="H29" s="55">
        <v>6400</v>
      </c>
      <c r="I29" s="56" t="s">
        <v>74</v>
      </c>
    </row>
    <row r="30" spans="1:11" ht="15" customHeight="1">
      <c r="A30" s="27">
        <v>3</v>
      </c>
      <c r="B30" s="24" t="s">
        <v>319</v>
      </c>
      <c r="C30" s="257" t="s">
        <v>1356</v>
      </c>
      <c r="D30" s="64" t="s">
        <v>320</v>
      </c>
      <c r="E30" s="65">
        <v>2010</v>
      </c>
      <c r="F30" s="66" t="s">
        <v>321</v>
      </c>
      <c r="G30" s="55" t="s">
        <v>23</v>
      </c>
      <c r="H30" s="55">
        <v>2900</v>
      </c>
      <c r="I30" s="56" t="s">
        <v>74</v>
      </c>
    </row>
    <row r="31" spans="1:11" ht="15" customHeight="1">
      <c r="A31" s="783"/>
      <c r="B31" s="784"/>
      <c r="C31" s="785"/>
      <c r="D31" s="778" t="s">
        <v>1242</v>
      </c>
      <c r="E31" s="779"/>
      <c r="F31" s="780"/>
      <c r="G31" s="781">
        <f>SUM(G28:G30,H28:H30)</f>
        <v>12300</v>
      </c>
      <c r="H31" s="782"/>
      <c r="I31" s="282"/>
    </row>
    <row r="32" spans="1:11" ht="15" customHeight="1">
      <c r="A32" s="767" t="s">
        <v>1507</v>
      </c>
      <c r="B32" s="768"/>
      <c r="C32" s="768"/>
      <c r="D32" s="768"/>
      <c r="E32" s="768"/>
      <c r="F32" s="768"/>
      <c r="G32" s="768"/>
      <c r="H32" s="768"/>
      <c r="I32" s="769"/>
    </row>
    <row r="33" spans="1:9" ht="15" customHeight="1">
      <c r="A33" s="26">
        <v>1</v>
      </c>
      <c r="B33" s="24" t="s">
        <v>317</v>
      </c>
      <c r="C33" s="89">
        <v>1125381</v>
      </c>
      <c r="D33" s="57" t="s">
        <v>329</v>
      </c>
      <c r="E33" s="94">
        <v>2007</v>
      </c>
      <c r="F33" s="56" t="s">
        <v>271</v>
      </c>
      <c r="G33" s="62">
        <v>6568</v>
      </c>
      <c r="H33" s="62" t="s">
        <v>23</v>
      </c>
      <c r="I33" s="56" t="s">
        <v>74</v>
      </c>
    </row>
    <row r="34" spans="1:9" ht="15" customHeight="1">
      <c r="A34" s="27">
        <v>2</v>
      </c>
      <c r="B34" s="24" t="s">
        <v>330</v>
      </c>
      <c r="C34" s="90">
        <v>10110117</v>
      </c>
      <c r="D34" s="68" t="s">
        <v>331</v>
      </c>
      <c r="E34" s="94">
        <v>2010</v>
      </c>
      <c r="F34" s="95" t="s">
        <v>271</v>
      </c>
      <c r="G34" s="96" t="s">
        <v>23</v>
      </c>
      <c r="H34" s="96">
        <v>5600</v>
      </c>
      <c r="I34" s="56" t="s">
        <v>74</v>
      </c>
    </row>
    <row r="35" spans="1:9" ht="15" customHeight="1">
      <c r="A35" s="26">
        <v>3</v>
      </c>
      <c r="B35" s="24" t="s">
        <v>332</v>
      </c>
      <c r="C35" s="90">
        <v>11230210800</v>
      </c>
      <c r="D35" s="64" t="s">
        <v>1346</v>
      </c>
      <c r="E35" s="94">
        <v>2009</v>
      </c>
      <c r="F35" s="95" t="s">
        <v>321</v>
      </c>
      <c r="G35" s="96">
        <v>2600</v>
      </c>
      <c r="H35" s="96" t="s">
        <v>23</v>
      </c>
      <c r="I35" s="56" t="s">
        <v>74</v>
      </c>
    </row>
    <row r="36" spans="1:9" ht="15" customHeight="1">
      <c r="A36" s="26">
        <v>4</v>
      </c>
      <c r="B36" s="24" t="s">
        <v>315</v>
      </c>
      <c r="C36" s="87">
        <v>1222936</v>
      </c>
      <c r="D36" s="68" t="s">
        <v>1347</v>
      </c>
      <c r="E36" s="94">
        <v>2011</v>
      </c>
      <c r="F36" s="95" t="s">
        <v>271</v>
      </c>
      <c r="G36" s="96" t="s">
        <v>23</v>
      </c>
      <c r="H36" s="96">
        <v>3000</v>
      </c>
      <c r="I36" s="56" t="s">
        <v>74</v>
      </c>
    </row>
    <row r="37" spans="1:9" ht="15" customHeight="1">
      <c r="A37" s="27">
        <v>5</v>
      </c>
      <c r="B37" s="24" t="s">
        <v>333</v>
      </c>
      <c r="C37" s="89">
        <v>968818048</v>
      </c>
      <c r="D37" s="59" t="s">
        <v>1347</v>
      </c>
      <c r="E37" s="200">
        <v>2013</v>
      </c>
      <c r="F37" s="95" t="s">
        <v>321</v>
      </c>
      <c r="G37" s="113">
        <v>1000</v>
      </c>
      <c r="H37" s="96" t="s">
        <v>23</v>
      </c>
      <c r="I37" s="95" t="s">
        <v>29</v>
      </c>
    </row>
    <row r="38" spans="1:9" ht="15" customHeight="1">
      <c r="A38" s="26">
        <v>6</v>
      </c>
      <c r="B38" s="97" t="s">
        <v>3384</v>
      </c>
      <c r="C38" s="98" t="s">
        <v>334</v>
      </c>
      <c r="D38" s="99" t="s">
        <v>1348</v>
      </c>
      <c r="E38" s="200">
        <v>2010</v>
      </c>
      <c r="F38" s="99" t="s">
        <v>335</v>
      </c>
      <c r="G38" s="114">
        <v>4000</v>
      </c>
      <c r="H38" s="100" t="s">
        <v>23</v>
      </c>
      <c r="I38" s="56" t="s">
        <v>74</v>
      </c>
    </row>
    <row r="39" spans="1:9" ht="15" customHeight="1">
      <c r="A39" s="783"/>
      <c r="B39" s="784"/>
      <c r="C39" s="785"/>
      <c r="D39" s="778" t="s">
        <v>1242</v>
      </c>
      <c r="E39" s="779"/>
      <c r="F39" s="780"/>
      <c r="G39" s="781">
        <f>SUM(G33:G38,H33:H38)</f>
        <v>22768</v>
      </c>
      <c r="H39" s="782"/>
      <c r="I39" s="282"/>
    </row>
    <row r="40" spans="1:9" ht="15" customHeight="1">
      <c r="A40" s="767" t="s">
        <v>1508</v>
      </c>
      <c r="B40" s="768"/>
      <c r="C40" s="768"/>
      <c r="D40" s="768"/>
      <c r="E40" s="768"/>
      <c r="F40" s="768"/>
      <c r="G40" s="768"/>
      <c r="H40" s="768"/>
      <c r="I40" s="769"/>
    </row>
    <row r="41" spans="1:9" ht="15" customHeight="1">
      <c r="A41" s="26">
        <v>1</v>
      </c>
      <c r="B41" s="76" t="s">
        <v>317</v>
      </c>
      <c r="C41" s="188" t="s">
        <v>1357</v>
      </c>
      <c r="D41" s="84" t="s">
        <v>329</v>
      </c>
      <c r="E41" s="198">
        <v>2001</v>
      </c>
      <c r="F41" s="81" t="s">
        <v>296</v>
      </c>
      <c r="G41" s="115">
        <v>6598</v>
      </c>
      <c r="H41" s="62" t="s">
        <v>23</v>
      </c>
      <c r="I41" s="56" t="s">
        <v>74</v>
      </c>
    </row>
    <row r="42" spans="1:9" ht="15" customHeight="1">
      <c r="A42" s="26">
        <v>2</v>
      </c>
      <c r="B42" s="24" t="s">
        <v>317</v>
      </c>
      <c r="C42" s="68" t="s">
        <v>1358</v>
      </c>
      <c r="D42" s="68" t="s">
        <v>340</v>
      </c>
      <c r="E42" s="65">
        <v>1998</v>
      </c>
      <c r="F42" s="66" t="s">
        <v>296</v>
      </c>
      <c r="G42" s="116">
        <v>11100</v>
      </c>
      <c r="H42" s="55" t="s">
        <v>23</v>
      </c>
      <c r="I42" s="66" t="s">
        <v>74</v>
      </c>
    </row>
    <row r="43" spans="1:9" ht="15" customHeight="1">
      <c r="A43" s="26">
        <v>3</v>
      </c>
      <c r="B43" s="256" t="s">
        <v>315</v>
      </c>
      <c r="C43" s="189" t="s">
        <v>1359</v>
      </c>
      <c r="D43" s="78" t="s">
        <v>341</v>
      </c>
      <c r="E43" s="199">
        <v>2007</v>
      </c>
      <c r="F43" s="79" t="s">
        <v>342</v>
      </c>
      <c r="G43" s="117">
        <v>2600</v>
      </c>
      <c r="H43" s="55" t="s">
        <v>23</v>
      </c>
      <c r="I43" s="66" t="s">
        <v>74</v>
      </c>
    </row>
    <row r="44" spans="1:9" ht="15" customHeight="1">
      <c r="A44" s="26">
        <v>4</v>
      </c>
      <c r="B44" s="77" t="s">
        <v>315</v>
      </c>
      <c r="C44" s="78" t="s">
        <v>1360</v>
      </c>
      <c r="D44" s="80" t="s">
        <v>343</v>
      </c>
      <c r="E44" s="65">
        <v>2010</v>
      </c>
      <c r="F44" s="66" t="s">
        <v>344</v>
      </c>
      <c r="G44" s="116">
        <v>3100</v>
      </c>
      <c r="H44" s="55" t="s">
        <v>23</v>
      </c>
      <c r="I44" s="66" t="s">
        <v>74</v>
      </c>
    </row>
    <row r="45" spans="1:9" ht="15" customHeight="1">
      <c r="A45" s="783"/>
      <c r="B45" s="784"/>
      <c r="C45" s="785"/>
      <c r="D45" s="778" t="s">
        <v>1242</v>
      </c>
      <c r="E45" s="779"/>
      <c r="F45" s="780"/>
      <c r="G45" s="781">
        <f>SUM(G41:G44,H41:H44)</f>
        <v>23398</v>
      </c>
      <c r="H45" s="782"/>
      <c r="I45" s="282"/>
    </row>
    <row r="46" spans="1:9" ht="15" customHeight="1">
      <c r="A46" s="767" t="s">
        <v>1509</v>
      </c>
      <c r="B46" s="768"/>
      <c r="C46" s="768"/>
      <c r="D46" s="768"/>
      <c r="E46" s="768"/>
      <c r="F46" s="768"/>
      <c r="G46" s="768"/>
      <c r="H46" s="768"/>
      <c r="I46" s="769"/>
    </row>
    <row r="47" spans="1:9" ht="15" customHeight="1">
      <c r="A47" s="26">
        <v>1</v>
      </c>
      <c r="B47" s="109" t="s">
        <v>361</v>
      </c>
      <c r="C47" s="83" t="s">
        <v>362</v>
      </c>
      <c r="D47" s="84" t="s">
        <v>1349</v>
      </c>
      <c r="E47" s="198">
        <v>2010</v>
      </c>
      <c r="F47" s="81" t="s">
        <v>363</v>
      </c>
      <c r="G47" s="115">
        <v>27000</v>
      </c>
      <c r="H47" s="62" t="s">
        <v>23</v>
      </c>
      <c r="I47" s="56" t="s">
        <v>74</v>
      </c>
    </row>
    <row r="48" spans="1:9" ht="15" customHeight="1">
      <c r="A48" s="26">
        <v>2</v>
      </c>
      <c r="B48" s="110" t="s">
        <v>364</v>
      </c>
      <c r="C48" s="68" t="s">
        <v>365</v>
      </c>
      <c r="D48" s="68" t="s">
        <v>1350</v>
      </c>
      <c r="E48" s="65">
        <v>2010</v>
      </c>
      <c r="F48" s="66" t="s">
        <v>366</v>
      </c>
      <c r="G48" s="116" t="s">
        <v>23</v>
      </c>
      <c r="H48" s="55">
        <v>4810</v>
      </c>
      <c r="I48" s="56" t="s">
        <v>74</v>
      </c>
    </row>
    <row r="49" spans="1:9" ht="15" customHeight="1">
      <c r="A49" s="26">
        <v>3</v>
      </c>
      <c r="B49" s="111" t="s">
        <v>367</v>
      </c>
      <c r="C49" s="78" t="s">
        <v>368</v>
      </c>
      <c r="D49" s="78" t="s">
        <v>340</v>
      </c>
      <c r="E49" s="199">
        <v>2010</v>
      </c>
      <c r="F49" s="79" t="s">
        <v>271</v>
      </c>
      <c r="G49" s="117" t="s">
        <v>23</v>
      </c>
      <c r="H49" s="55">
        <v>9600</v>
      </c>
      <c r="I49" s="56" t="s">
        <v>74</v>
      </c>
    </row>
    <row r="50" spans="1:9" ht="15" customHeight="1">
      <c r="A50" s="26">
        <v>4</v>
      </c>
      <c r="B50" s="112" t="s">
        <v>1353</v>
      </c>
      <c r="C50" s="103" t="s">
        <v>369</v>
      </c>
      <c r="D50" s="104" t="s">
        <v>329</v>
      </c>
      <c r="E50" s="125">
        <v>2000</v>
      </c>
      <c r="F50" s="105" t="s">
        <v>271</v>
      </c>
      <c r="G50" s="118" t="s">
        <v>23</v>
      </c>
      <c r="H50" s="55">
        <v>6840</v>
      </c>
      <c r="I50" s="56" t="s">
        <v>74</v>
      </c>
    </row>
    <row r="51" spans="1:9" ht="15" customHeight="1">
      <c r="A51" s="26">
        <v>5</v>
      </c>
      <c r="B51" s="110" t="s">
        <v>370</v>
      </c>
      <c r="C51" s="190">
        <v>207763</v>
      </c>
      <c r="D51" s="191" t="s">
        <v>1361</v>
      </c>
      <c r="E51" s="65" t="s">
        <v>1512</v>
      </c>
      <c r="F51" s="66" t="s">
        <v>371</v>
      </c>
      <c r="G51" s="116">
        <v>64500</v>
      </c>
      <c r="H51" s="55" t="s">
        <v>23</v>
      </c>
      <c r="I51" s="56" t="s">
        <v>74</v>
      </c>
    </row>
    <row r="52" spans="1:9" ht="15" customHeight="1">
      <c r="A52" s="26">
        <v>6</v>
      </c>
      <c r="B52" s="110" t="s">
        <v>319</v>
      </c>
      <c r="C52" s="190" t="s">
        <v>23</v>
      </c>
      <c r="D52" s="191" t="s">
        <v>1362</v>
      </c>
      <c r="E52" s="65">
        <v>2011</v>
      </c>
      <c r="F52" s="66" t="s">
        <v>297</v>
      </c>
      <c r="G52" s="116" t="s">
        <v>23</v>
      </c>
      <c r="H52" s="55">
        <v>2900</v>
      </c>
      <c r="I52" s="56" t="s">
        <v>74</v>
      </c>
    </row>
    <row r="53" spans="1:9" ht="15" customHeight="1">
      <c r="A53" s="26">
        <v>7</v>
      </c>
      <c r="B53" s="110" t="s">
        <v>319</v>
      </c>
      <c r="C53" s="190" t="s">
        <v>23</v>
      </c>
      <c r="D53" s="191">
        <v>23</v>
      </c>
      <c r="E53" s="65">
        <v>1995</v>
      </c>
      <c r="F53" s="66" t="s">
        <v>297</v>
      </c>
      <c r="G53" s="116">
        <v>1900</v>
      </c>
      <c r="H53" s="55" t="s">
        <v>23</v>
      </c>
      <c r="I53" s="56" t="s">
        <v>74</v>
      </c>
    </row>
    <row r="54" spans="1:9" ht="15" customHeight="1">
      <c r="A54" s="26">
        <v>8</v>
      </c>
      <c r="B54" s="110" t="s">
        <v>319</v>
      </c>
      <c r="C54" s="191" t="s">
        <v>1365</v>
      </c>
      <c r="D54" s="191" t="s">
        <v>1367</v>
      </c>
      <c r="E54" s="65">
        <v>2013</v>
      </c>
      <c r="F54" s="66" t="s">
        <v>297</v>
      </c>
      <c r="G54" s="116">
        <v>2300</v>
      </c>
      <c r="H54" s="55" t="s">
        <v>23</v>
      </c>
      <c r="I54" s="56" t="s">
        <v>74</v>
      </c>
    </row>
    <row r="55" spans="1:9" ht="15" customHeight="1">
      <c r="A55" s="26">
        <v>9</v>
      </c>
      <c r="B55" s="110" t="s">
        <v>319</v>
      </c>
      <c r="C55" s="191" t="s">
        <v>1366</v>
      </c>
      <c r="D55" s="191" t="s">
        <v>1368</v>
      </c>
      <c r="E55" s="65">
        <v>2005</v>
      </c>
      <c r="F55" s="66" t="s">
        <v>297</v>
      </c>
      <c r="G55" s="116">
        <v>2300</v>
      </c>
      <c r="H55" s="55" t="s">
        <v>23</v>
      </c>
      <c r="I55" s="56" t="s">
        <v>74</v>
      </c>
    </row>
    <row r="56" spans="1:9" ht="15" customHeight="1">
      <c r="A56" s="26">
        <v>10</v>
      </c>
      <c r="B56" s="110" t="s">
        <v>372</v>
      </c>
      <c r="C56" s="191" t="s">
        <v>1333</v>
      </c>
      <c r="D56" s="68" t="s">
        <v>1334</v>
      </c>
      <c r="E56" s="65">
        <v>2013</v>
      </c>
      <c r="F56" s="66" t="s">
        <v>297</v>
      </c>
      <c r="G56" s="116">
        <v>3100</v>
      </c>
      <c r="H56" s="55" t="s">
        <v>23</v>
      </c>
      <c r="I56" s="56" t="s">
        <v>74</v>
      </c>
    </row>
    <row r="57" spans="1:9" ht="15" customHeight="1">
      <c r="A57" s="26">
        <v>11</v>
      </c>
      <c r="B57" s="110" t="s">
        <v>372</v>
      </c>
      <c r="C57" s="191" t="s">
        <v>1363</v>
      </c>
      <c r="D57" s="68" t="s">
        <v>1334</v>
      </c>
      <c r="E57" s="65">
        <v>1999</v>
      </c>
      <c r="F57" s="66" t="s">
        <v>297</v>
      </c>
      <c r="G57" s="116">
        <v>3100</v>
      </c>
      <c r="H57" s="55" t="s">
        <v>23</v>
      </c>
      <c r="I57" s="56" t="s">
        <v>74</v>
      </c>
    </row>
    <row r="58" spans="1:9" ht="15" customHeight="1">
      <c r="A58" s="26">
        <v>12</v>
      </c>
      <c r="B58" s="110" t="s">
        <v>373</v>
      </c>
      <c r="C58" s="67" t="s">
        <v>374</v>
      </c>
      <c r="D58" s="68" t="s">
        <v>1351</v>
      </c>
      <c r="E58" s="65">
        <v>2010</v>
      </c>
      <c r="F58" s="66" t="s">
        <v>271</v>
      </c>
      <c r="G58" s="116">
        <v>2480</v>
      </c>
      <c r="H58" s="55" t="s">
        <v>23</v>
      </c>
      <c r="I58" s="56" t="s">
        <v>74</v>
      </c>
    </row>
    <row r="59" spans="1:9" ht="15" customHeight="1">
      <c r="A59" s="26">
        <v>13</v>
      </c>
      <c r="B59" s="110" t="s">
        <v>298</v>
      </c>
      <c r="C59" s="190" t="s">
        <v>23</v>
      </c>
      <c r="D59" s="68" t="s">
        <v>375</v>
      </c>
      <c r="E59" s="65">
        <v>1998</v>
      </c>
      <c r="F59" s="66" t="s">
        <v>271</v>
      </c>
      <c r="G59" s="116">
        <v>2800</v>
      </c>
      <c r="H59" s="55" t="s">
        <v>23</v>
      </c>
      <c r="I59" s="56" t="s">
        <v>74</v>
      </c>
    </row>
    <row r="60" spans="1:9" ht="15" customHeight="1">
      <c r="A60" s="26">
        <v>14</v>
      </c>
      <c r="B60" s="110" t="s">
        <v>373</v>
      </c>
      <c r="C60" s="67" t="s">
        <v>376</v>
      </c>
      <c r="D60" s="68" t="s">
        <v>340</v>
      </c>
      <c r="E60" s="65">
        <v>2013</v>
      </c>
      <c r="F60" s="66" t="s">
        <v>271</v>
      </c>
      <c r="G60" s="116">
        <v>3600</v>
      </c>
      <c r="H60" s="55" t="s">
        <v>23</v>
      </c>
      <c r="I60" s="56" t="s">
        <v>74</v>
      </c>
    </row>
    <row r="61" spans="1:9" ht="15" customHeight="1">
      <c r="A61" s="26">
        <v>15</v>
      </c>
      <c r="B61" s="110" t="s">
        <v>377</v>
      </c>
      <c r="C61" s="67" t="s">
        <v>362</v>
      </c>
      <c r="D61" s="68" t="s">
        <v>378</v>
      </c>
      <c r="E61" s="65">
        <v>2010</v>
      </c>
      <c r="F61" s="66" t="s">
        <v>363</v>
      </c>
      <c r="G61" s="116">
        <v>24300</v>
      </c>
      <c r="H61" s="87" t="s">
        <v>23</v>
      </c>
      <c r="I61" s="87" t="s">
        <v>23</v>
      </c>
    </row>
    <row r="62" spans="1:9" ht="15" customHeight="1">
      <c r="A62" s="26">
        <v>16</v>
      </c>
      <c r="B62" s="110" t="s">
        <v>379</v>
      </c>
      <c r="C62" s="281" t="s">
        <v>2047</v>
      </c>
      <c r="D62" s="68" t="s">
        <v>378</v>
      </c>
      <c r="E62" s="65">
        <v>1998</v>
      </c>
      <c r="F62" s="66" t="s">
        <v>380</v>
      </c>
      <c r="G62" s="116">
        <v>29800</v>
      </c>
      <c r="H62" s="55" t="s">
        <v>23</v>
      </c>
      <c r="I62" s="56" t="s">
        <v>74</v>
      </c>
    </row>
    <row r="63" spans="1:9" ht="15" customHeight="1">
      <c r="A63" s="26">
        <v>17</v>
      </c>
      <c r="B63" s="123" t="s">
        <v>367</v>
      </c>
      <c r="C63" s="59" t="s">
        <v>1364</v>
      </c>
      <c r="D63" s="124" t="s">
        <v>340</v>
      </c>
      <c r="E63" s="125">
        <v>2010</v>
      </c>
      <c r="F63" s="105" t="s">
        <v>271</v>
      </c>
      <c r="G63" s="107" t="s">
        <v>23</v>
      </c>
      <c r="H63" s="126">
        <v>9600</v>
      </c>
      <c r="I63" s="121" t="s">
        <v>74</v>
      </c>
    </row>
    <row r="64" spans="1:9" ht="15" customHeight="1">
      <c r="A64" s="783"/>
      <c r="B64" s="784"/>
      <c r="C64" s="785"/>
      <c r="D64" s="778" t="s">
        <v>1242</v>
      </c>
      <c r="E64" s="779"/>
      <c r="F64" s="780"/>
      <c r="G64" s="781">
        <f>SUM(G47:G63,H47:H63)</f>
        <v>200930</v>
      </c>
      <c r="H64" s="782"/>
      <c r="I64" s="282"/>
    </row>
    <row r="65" spans="1:9" ht="15" customHeight="1">
      <c r="A65" s="767" t="s">
        <v>1510</v>
      </c>
      <c r="B65" s="768"/>
      <c r="C65" s="768"/>
      <c r="D65" s="768"/>
      <c r="E65" s="768"/>
      <c r="F65" s="768"/>
      <c r="G65" s="768"/>
      <c r="H65" s="768"/>
      <c r="I65" s="769"/>
    </row>
    <row r="66" spans="1:9" s="195" customFormat="1" ht="15" customHeight="1">
      <c r="A66" s="202">
        <v>1</v>
      </c>
      <c r="B66" s="24" t="s">
        <v>332</v>
      </c>
      <c r="C66" s="192">
        <v>1127967330</v>
      </c>
      <c r="D66" s="90">
        <v>29</v>
      </c>
      <c r="E66" s="65">
        <v>1999</v>
      </c>
      <c r="F66" s="56" t="s">
        <v>385</v>
      </c>
      <c r="G66" s="62">
        <v>2100</v>
      </c>
      <c r="H66" s="62" t="s">
        <v>23</v>
      </c>
      <c r="I66" s="56" t="s">
        <v>74</v>
      </c>
    </row>
    <row r="67" spans="1:9" s="195" customFormat="1" ht="15" customHeight="1">
      <c r="A67" s="202">
        <v>2</v>
      </c>
      <c r="B67" s="24" t="s">
        <v>332</v>
      </c>
      <c r="C67" s="186">
        <v>1127967333</v>
      </c>
      <c r="D67" s="90">
        <v>29</v>
      </c>
      <c r="E67" s="65">
        <v>2011</v>
      </c>
      <c r="F67" s="56" t="s">
        <v>385</v>
      </c>
      <c r="G67" s="62" t="s">
        <v>23</v>
      </c>
      <c r="H67" s="62">
        <v>2400</v>
      </c>
      <c r="I67" s="56" t="s">
        <v>74</v>
      </c>
    </row>
    <row r="68" spans="1:9" s="195" customFormat="1" ht="15" customHeight="1">
      <c r="A68" s="202">
        <v>3</v>
      </c>
      <c r="B68" s="25" t="s">
        <v>1370</v>
      </c>
      <c r="C68" s="186">
        <v>174815147</v>
      </c>
      <c r="D68" s="90" t="s">
        <v>1334</v>
      </c>
      <c r="E68" s="65">
        <v>2011</v>
      </c>
      <c r="F68" s="56" t="s">
        <v>385</v>
      </c>
      <c r="G68" s="62" t="s">
        <v>23</v>
      </c>
      <c r="H68" s="62">
        <v>2900</v>
      </c>
      <c r="I68" s="56" t="s">
        <v>74</v>
      </c>
    </row>
    <row r="69" spans="1:9" s="195" customFormat="1" ht="15" customHeight="1">
      <c r="A69" s="202">
        <v>4</v>
      </c>
      <c r="B69" s="25" t="s">
        <v>1371</v>
      </c>
      <c r="C69" s="183">
        <v>4223963401</v>
      </c>
      <c r="D69" s="68" t="s">
        <v>1334</v>
      </c>
      <c r="E69" s="65">
        <v>1999</v>
      </c>
      <c r="F69" s="66" t="s">
        <v>385</v>
      </c>
      <c r="G69" s="55">
        <v>2500</v>
      </c>
      <c r="H69" s="55" t="s">
        <v>23</v>
      </c>
      <c r="I69" s="56" t="s">
        <v>74</v>
      </c>
    </row>
    <row r="70" spans="1:9" s="195" customFormat="1" ht="15" customHeight="1">
      <c r="A70" s="202">
        <v>5</v>
      </c>
      <c r="B70" s="24" t="s">
        <v>386</v>
      </c>
      <c r="C70" s="87" t="s">
        <v>23</v>
      </c>
      <c r="D70" s="87" t="s">
        <v>316</v>
      </c>
      <c r="E70" s="65">
        <v>1999</v>
      </c>
      <c r="F70" s="66" t="s">
        <v>385</v>
      </c>
      <c r="G70" s="55">
        <v>1300</v>
      </c>
      <c r="H70" s="55" t="s">
        <v>23</v>
      </c>
      <c r="I70" s="56" t="s">
        <v>74</v>
      </c>
    </row>
    <row r="71" spans="1:9" s="195" customFormat="1" ht="15" customHeight="1">
      <c r="A71" s="202">
        <v>6</v>
      </c>
      <c r="B71" s="24" t="s">
        <v>361</v>
      </c>
      <c r="C71" s="67" t="s">
        <v>1372</v>
      </c>
      <c r="D71" s="68" t="s">
        <v>378</v>
      </c>
      <c r="E71" s="65">
        <v>2010</v>
      </c>
      <c r="F71" s="66" t="s">
        <v>294</v>
      </c>
      <c r="G71" s="55" t="s">
        <v>23</v>
      </c>
      <c r="H71" s="55">
        <v>32500</v>
      </c>
      <c r="I71" s="56" t="s">
        <v>74</v>
      </c>
    </row>
    <row r="72" spans="1:9" s="195" customFormat="1" ht="15" customHeight="1">
      <c r="A72" s="202">
        <v>7</v>
      </c>
      <c r="B72" s="24" t="s">
        <v>387</v>
      </c>
      <c r="C72" s="59" t="s">
        <v>388</v>
      </c>
      <c r="D72" s="68" t="s">
        <v>389</v>
      </c>
      <c r="E72" s="65">
        <v>2000</v>
      </c>
      <c r="F72" s="66" t="s">
        <v>390</v>
      </c>
      <c r="G72" s="55" t="s">
        <v>23</v>
      </c>
      <c r="H72" s="55">
        <v>2600</v>
      </c>
      <c r="I72" s="56" t="s">
        <v>74</v>
      </c>
    </row>
    <row r="73" spans="1:9" s="195" customFormat="1" ht="15" customHeight="1">
      <c r="A73" s="202">
        <v>8</v>
      </c>
      <c r="B73" s="24" t="s">
        <v>391</v>
      </c>
      <c r="C73" s="59" t="s">
        <v>392</v>
      </c>
      <c r="D73" s="68" t="s">
        <v>331</v>
      </c>
      <c r="E73" s="65">
        <v>2011</v>
      </c>
      <c r="F73" s="66" t="s">
        <v>296</v>
      </c>
      <c r="G73" s="55" t="s">
        <v>23</v>
      </c>
      <c r="H73" s="55">
        <v>5600</v>
      </c>
      <c r="I73" s="56" t="s">
        <v>74</v>
      </c>
    </row>
    <row r="74" spans="1:9" s="195" customFormat="1" ht="15" customHeight="1">
      <c r="A74" s="202">
        <v>9</v>
      </c>
      <c r="B74" s="24" t="s">
        <v>298</v>
      </c>
      <c r="C74" s="59" t="s">
        <v>23</v>
      </c>
      <c r="D74" s="68" t="s">
        <v>316</v>
      </c>
      <c r="E74" s="65">
        <v>2000</v>
      </c>
      <c r="F74" s="66" t="s">
        <v>296</v>
      </c>
      <c r="G74" s="55">
        <v>3000</v>
      </c>
      <c r="H74" s="55" t="s">
        <v>23</v>
      </c>
      <c r="I74" s="56" t="s">
        <v>74</v>
      </c>
    </row>
    <row r="75" spans="1:9" s="195" customFormat="1" ht="15" customHeight="1">
      <c r="A75" s="202">
        <v>10</v>
      </c>
      <c r="B75" s="24" t="s">
        <v>393</v>
      </c>
      <c r="C75" s="190">
        <v>6202</v>
      </c>
      <c r="D75" s="68" t="s">
        <v>394</v>
      </c>
      <c r="E75" s="65">
        <v>2010</v>
      </c>
      <c r="F75" s="87" t="s">
        <v>23</v>
      </c>
      <c r="G75" s="55" t="s">
        <v>23</v>
      </c>
      <c r="H75" s="55">
        <v>4500</v>
      </c>
      <c r="I75" s="56" t="s">
        <v>74</v>
      </c>
    </row>
    <row r="76" spans="1:9" s="195" customFormat="1" ht="15" customHeight="1">
      <c r="A76" s="202">
        <v>11</v>
      </c>
      <c r="B76" s="24" t="s">
        <v>395</v>
      </c>
      <c r="C76" s="193" t="s">
        <v>1373</v>
      </c>
      <c r="D76" s="68" t="s">
        <v>396</v>
      </c>
      <c r="E76" s="65">
        <v>2010</v>
      </c>
      <c r="F76" s="59" t="s">
        <v>397</v>
      </c>
      <c r="G76" s="55" t="s">
        <v>23</v>
      </c>
      <c r="H76" s="55">
        <v>3200</v>
      </c>
      <c r="I76" s="56" t="s">
        <v>74</v>
      </c>
    </row>
    <row r="77" spans="1:9" s="195" customFormat="1" ht="15" customHeight="1">
      <c r="A77" s="202">
        <v>12</v>
      </c>
      <c r="B77" s="24" t="s">
        <v>387</v>
      </c>
      <c r="C77" s="59" t="s">
        <v>398</v>
      </c>
      <c r="D77" s="59" t="s">
        <v>399</v>
      </c>
      <c r="E77" s="65">
        <v>2010</v>
      </c>
      <c r="F77" s="66" t="s">
        <v>296</v>
      </c>
      <c r="G77" s="55">
        <v>9800</v>
      </c>
      <c r="H77" s="55" t="s">
        <v>23</v>
      </c>
      <c r="I77" s="56" t="s">
        <v>74</v>
      </c>
    </row>
    <row r="78" spans="1:9" s="195" customFormat="1" ht="15" customHeight="1">
      <c r="A78" s="202">
        <v>13</v>
      </c>
      <c r="B78" s="194" t="s">
        <v>400</v>
      </c>
      <c r="C78" s="194" t="s">
        <v>2048</v>
      </c>
      <c r="D78" s="102" t="s">
        <v>1339</v>
      </c>
      <c r="E78" s="201">
        <v>2012</v>
      </c>
      <c r="F78" s="194" t="s">
        <v>401</v>
      </c>
      <c r="G78" s="55" t="s">
        <v>23</v>
      </c>
      <c r="H78" s="55">
        <v>56000</v>
      </c>
      <c r="I78" s="56" t="s">
        <v>74</v>
      </c>
    </row>
    <row r="79" spans="1:9" s="195" customFormat="1" ht="15" customHeight="1">
      <c r="A79" s="202">
        <v>14</v>
      </c>
      <c r="B79" s="194" t="s">
        <v>387</v>
      </c>
      <c r="C79" s="194" t="s">
        <v>402</v>
      </c>
      <c r="D79" s="102" t="s">
        <v>329</v>
      </c>
      <c r="E79" s="201">
        <v>2014</v>
      </c>
      <c r="F79" s="194" t="s">
        <v>296</v>
      </c>
      <c r="G79" s="55" t="s">
        <v>23</v>
      </c>
      <c r="H79" s="55">
        <v>6700</v>
      </c>
      <c r="I79" s="87" t="s">
        <v>23</v>
      </c>
    </row>
    <row r="80" spans="1:9" s="195" customFormat="1" ht="15" customHeight="1">
      <c r="A80" s="202">
        <v>15</v>
      </c>
      <c r="B80" s="194" t="s">
        <v>403</v>
      </c>
      <c r="C80" s="194" t="s">
        <v>404</v>
      </c>
      <c r="D80" s="102" t="s">
        <v>1374</v>
      </c>
      <c r="E80" s="201">
        <v>2014</v>
      </c>
      <c r="F80" s="194" t="s">
        <v>296</v>
      </c>
      <c r="G80" s="55" t="s">
        <v>23</v>
      </c>
      <c r="H80" s="55">
        <v>3688.2</v>
      </c>
      <c r="I80" s="87" t="s">
        <v>23</v>
      </c>
    </row>
    <row r="81" spans="1:9" s="195" customFormat="1" ht="15" customHeight="1">
      <c r="A81" s="202">
        <v>16</v>
      </c>
      <c r="B81" s="194" t="s">
        <v>298</v>
      </c>
      <c r="C81" s="194" t="s">
        <v>405</v>
      </c>
      <c r="D81" s="194" t="s">
        <v>1352</v>
      </c>
      <c r="E81" s="201">
        <v>2014</v>
      </c>
      <c r="F81" s="194" t="s">
        <v>296</v>
      </c>
      <c r="G81" s="55" t="s">
        <v>23</v>
      </c>
      <c r="H81" s="55">
        <v>3510</v>
      </c>
      <c r="I81" s="87" t="s">
        <v>23</v>
      </c>
    </row>
    <row r="82" spans="1:9" s="195" customFormat="1" ht="15" customHeight="1">
      <c r="A82" s="202">
        <v>17</v>
      </c>
      <c r="B82" s="194" t="s">
        <v>391</v>
      </c>
      <c r="C82" s="194" t="s">
        <v>406</v>
      </c>
      <c r="D82" s="87" t="s">
        <v>1375</v>
      </c>
      <c r="E82" s="201">
        <v>2014</v>
      </c>
      <c r="F82" s="194" t="s">
        <v>296</v>
      </c>
      <c r="G82" s="55" t="s">
        <v>23</v>
      </c>
      <c r="H82" s="55">
        <v>3990</v>
      </c>
      <c r="I82" s="87" t="s">
        <v>23</v>
      </c>
    </row>
    <row r="83" spans="1:9" s="195" customFormat="1" ht="15" customHeight="1">
      <c r="A83" s="783"/>
      <c r="B83" s="784"/>
      <c r="C83" s="785"/>
      <c r="D83" s="778" t="s">
        <v>1242</v>
      </c>
      <c r="E83" s="779"/>
      <c r="F83" s="780"/>
      <c r="G83" s="781">
        <f>SUM(G66:G82,H66:H82)</f>
        <v>146288.20000000001</v>
      </c>
      <c r="H83" s="782"/>
      <c r="I83" s="282"/>
    </row>
    <row r="84" spans="1:9" s="195" customFormat="1" ht="15" customHeight="1">
      <c r="A84" s="767" t="s">
        <v>1511</v>
      </c>
      <c r="B84" s="768"/>
      <c r="C84" s="768"/>
      <c r="D84" s="768"/>
      <c r="E84" s="768"/>
      <c r="F84" s="768"/>
      <c r="G84" s="768"/>
      <c r="H84" s="768"/>
      <c r="I84" s="769"/>
    </row>
    <row r="85" spans="1:9" ht="15" customHeight="1">
      <c r="A85" s="202">
        <v>1</v>
      </c>
      <c r="B85" s="24" t="s">
        <v>317</v>
      </c>
      <c r="C85" s="60" t="s">
        <v>414</v>
      </c>
      <c r="D85" s="61" t="s">
        <v>318</v>
      </c>
      <c r="E85" s="65">
        <v>2009</v>
      </c>
      <c r="F85" s="56" t="s">
        <v>271</v>
      </c>
      <c r="G85" s="62" t="s">
        <v>23</v>
      </c>
      <c r="H85" s="62">
        <v>6200</v>
      </c>
      <c r="I85" s="56" t="s">
        <v>74</v>
      </c>
    </row>
    <row r="86" spans="1:9" ht="15" customHeight="1">
      <c r="A86" s="202">
        <v>2</v>
      </c>
      <c r="B86" s="24" t="s">
        <v>298</v>
      </c>
      <c r="C86" s="50" t="s">
        <v>415</v>
      </c>
      <c r="D86" s="50" t="s">
        <v>316</v>
      </c>
      <c r="E86" s="51">
        <v>2010</v>
      </c>
      <c r="F86" s="52" t="s">
        <v>416</v>
      </c>
      <c r="G86" s="93" t="s">
        <v>23</v>
      </c>
      <c r="H86" s="93">
        <v>2200</v>
      </c>
      <c r="I86" s="56" t="s">
        <v>74</v>
      </c>
    </row>
    <row r="87" spans="1:9" ht="15" customHeight="1">
      <c r="A87" s="202">
        <v>3</v>
      </c>
      <c r="B87" s="127" t="s">
        <v>298</v>
      </c>
      <c r="C87" s="122" t="s">
        <v>417</v>
      </c>
      <c r="D87" s="64" t="s">
        <v>343</v>
      </c>
      <c r="E87" s="65">
        <v>2010</v>
      </c>
      <c r="F87" s="66" t="s">
        <v>418</v>
      </c>
      <c r="G87" s="55" t="s">
        <v>23</v>
      </c>
      <c r="H87" s="55">
        <v>2800</v>
      </c>
      <c r="I87" s="56" t="s">
        <v>74</v>
      </c>
    </row>
    <row r="88" spans="1:9" ht="15" customHeight="1">
      <c r="A88" s="202">
        <v>4</v>
      </c>
      <c r="B88" s="24" t="s">
        <v>330</v>
      </c>
      <c r="C88" s="59" t="s">
        <v>419</v>
      </c>
      <c r="D88" s="68" t="s">
        <v>331</v>
      </c>
      <c r="E88" s="51">
        <v>2010</v>
      </c>
      <c r="F88" s="52" t="s">
        <v>271</v>
      </c>
      <c r="G88" s="93" t="s">
        <v>23</v>
      </c>
      <c r="H88" s="93">
        <v>5600</v>
      </c>
      <c r="I88" s="56" t="s">
        <v>74</v>
      </c>
    </row>
    <row r="89" spans="1:9" ht="15" customHeight="1">
      <c r="A89" s="202">
        <v>5</v>
      </c>
      <c r="B89" s="24" t="s">
        <v>420</v>
      </c>
      <c r="C89" s="59" t="s">
        <v>421</v>
      </c>
      <c r="D89" s="68" t="s">
        <v>422</v>
      </c>
      <c r="E89" s="51">
        <v>2008</v>
      </c>
      <c r="F89" s="52" t="s">
        <v>321</v>
      </c>
      <c r="G89" s="93">
        <v>1300</v>
      </c>
      <c r="H89" s="93" t="s">
        <v>23</v>
      </c>
      <c r="I89" s="56" t="s">
        <v>74</v>
      </c>
    </row>
    <row r="90" spans="1:9" ht="15" customHeight="1">
      <c r="A90" s="202">
        <v>6</v>
      </c>
      <c r="B90" s="24" t="s">
        <v>423</v>
      </c>
      <c r="C90" s="87" t="s">
        <v>23</v>
      </c>
      <c r="D90" s="87" t="s">
        <v>23</v>
      </c>
      <c r="E90" s="51">
        <v>2015</v>
      </c>
      <c r="F90" s="52" t="s">
        <v>424</v>
      </c>
      <c r="G90" s="93" t="s">
        <v>23</v>
      </c>
      <c r="H90" s="93">
        <v>1600</v>
      </c>
      <c r="I90" s="56" t="s">
        <v>74</v>
      </c>
    </row>
    <row r="91" spans="1:9" ht="15" customHeight="1">
      <c r="A91" s="202">
        <v>7</v>
      </c>
      <c r="B91" s="24" t="s">
        <v>332</v>
      </c>
      <c r="C91" s="59" t="s">
        <v>425</v>
      </c>
      <c r="D91" s="59" t="s">
        <v>422</v>
      </c>
      <c r="E91" s="65">
        <v>2010</v>
      </c>
      <c r="F91" s="66" t="s">
        <v>321</v>
      </c>
      <c r="G91" s="55" t="s">
        <v>23</v>
      </c>
      <c r="H91" s="55">
        <v>2100</v>
      </c>
      <c r="I91" s="56" t="s">
        <v>74</v>
      </c>
    </row>
    <row r="92" spans="1:9" ht="15" customHeight="1">
      <c r="A92" s="783"/>
      <c r="B92" s="784"/>
      <c r="C92" s="785"/>
      <c r="D92" s="778" t="s">
        <v>1242</v>
      </c>
      <c r="E92" s="779"/>
      <c r="F92" s="780"/>
      <c r="G92" s="781">
        <f>SUM(G85:G91,H85:H91)</f>
        <v>21800</v>
      </c>
      <c r="H92" s="782"/>
      <c r="I92" s="282"/>
    </row>
    <row r="93" spans="1:9" ht="15" customHeight="1">
      <c r="A93" s="767" t="s">
        <v>1513</v>
      </c>
      <c r="B93" s="768"/>
      <c r="C93" s="768"/>
      <c r="D93" s="768"/>
      <c r="E93" s="768"/>
      <c r="F93" s="768"/>
      <c r="G93" s="768"/>
      <c r="H93" s="768"/>
      <c r="I93" s="769"/>
    </row>
    <row r="94" spans="1:9" ht="15" customHeight="1">
      <c r="A94" s="32">
        <v>1</v>
      </c>
      <c r="B94" s="194" t="s">
        <v>1657</v>
      </c>
      <c r="C94" s="211" t="s">
        <v>1658</v>
      </c>
      <c r="D94" s="87" t="s">
        <v>23</v>
      </c>
      <c r="E94" s="97">
        <v>1988</v>
      </c>
      <c r="F94" s="87" t="s">
        <v>23</v>
      </c>
      <c r="G94" s="100">
        <v>3546.77</v>
      </c>
      <c r="H94" s="87" t="s">
        <v>23</v>
      </c>
      <c r="I94" s="87" t="s">
        <v>23</v>
      </c>
    </row>
    <row r="95" spans="1:9" ht="15" customHeight="1">
      <c r="A95" s="32">
        <v>2</v>
      </c>
      <c r="B95" s="194" t="s">
        <v>1656</v>
      </c>
      <c r="C95" s="87" t="s">
        <v>23</v>
      </c>
      <c r="D95" s="87" t="s">
        <v>23</v>
      </c>
      <c r="E95" s="97">
        <v>2014</v>
      </c>
      <c r="F95" s="87" t="s">
        <v>23</v>
      </c>
      <c r="G95" s="100">
        <v>7929.51</v>
      </c>
      <c r="H95" s="87" t="s">
        <v>23</v>
      </c>
      <c r="I95" s="87" t="s">
        <v>23</v>
      </c>
    </row>
    <row r="96" spans="1:9" ht="15" customHeight="1">
      <c r="A96" s="32">
        <v>3</v>
      </c>
      <c r="B96" s="194" t="s">
        <v>1662</v>
      </c>
      <c r="C96" s="211" t="s">
        <v>1663</v>
      </c>
      <c r="D96" s="87" t="s">
        <v>23</v>
      </c>
      <c r="E96" s="97">
        <v>1989</v>
      </c>
      <c r="F96" s="87" t="s">
        <v>23</v>
      </c>
      <c r="G96" s="100">
        <v>1249.1199999999999</v>
      </c>
      <c r="H96" s="87" t="s">
        <v>23</v>
      </c>
      <c r="I96" s="87" t="s">
        <v>23</v>
      </c>
    </row>
    <row r="97" spans="1:9" ht="15" customHeight="1">
      <c r="A97" s="32">
        <v>4</v>
      </c>
      <c r="B97" s="194" t="s">
        <v>1662</v>
      </c>
      <c r="C97" s="211" t="s">
        <v>1663</v>
      </c>
      <c r="D97" s="87" t="s">
        <v>23</v>
      </c>
      <c r="E97" s="97">
        <v>1989</v>
      </c>
      <c r="F97" s="87" t="s">
        <v>23</v>
      </c>
      <c r="G97" s="100">
        <v>24669.87</v>
      </c>
      <c r="H97" s="87" t="s">
        <v>23</v>
      </c>
      <c r="I97" s="87" t="s">
        <v>23</v>
      </c>
    </row>
    <row r="98" spans="1:9" ht="15" customHeight="1">
      <c r="A98" s="32">
        <v>5</v>
      </c>
      <c r="B98" s="194" t="s">
        <v>1661</v>
      </c>
      <c r="C98" s="211" t="s">
        <v>1664</v>
      </c>
      <c r="D98" s="87" t="s">
        <v>23</v>
      </c>
      <c r="E98" s="97">
        <v>1989</v>
      </c>
      <c r="F98" s="87" t="s">
        <v>23</v>
      </c>
      <c r="G98" s="100">
        <v>1099.24</v>
      </c>
      <c r="H98" s="87" t="s">
        <v>23</v>
      </c>
      <c r="I98" s="87" t="s">
        <v>23</v>
      </c>
    </row>
    <row r="99" spans="1:9" ht="15" customHeight="1">
      <c r="A99" s="32">
        <v>6</v>
      </c>
      <c r="B99" s="194" t="s">
        <v>1665</v>
      </c>
      <c r="C99" s="211" t="s">
        <v>1666</v>
      </c>
      <c r="D99" s="87" t="s">
        <v>23</v>
      </c>
      <c r="E99" s="97">
        <v>2000</v>
      </c>
      <c r="F99" s="87" t="s">
        <v>23</v>
      </c>
      <c r="G99" s="100">
        <v>578164.57999999996</v>
      </c>
      <c r="H99" s="87" t="s">
        <v>23</v>
      </c>
      <c r="I99" s="87" t="s">
        <v>23</v>
      </c>
    </row>
    <row r="100" spans="1:9" ht="15" customHeight="1">
      <c r="A100" s="32">
        <v>7</v>
      </c>
      <c r="B100" s="194" t="s">
        <v>1660</v>
      </c>
      <c r="C100" s="87" t="s">
        <v>3688</v>
      </c>
      <c r="D100" s="87" t="s">
        <v>23</v>
      </c>
      <c r="E100" s="97">
        <v>2006</v>
      </c>
      <c r="F100" s="87" t="s">
        <v>23</v>
      </c>
      <c r="G100" s="100">
        <v>50000</v>
      </c>
      <c r="H100" s="87" t="s">
        <v>23</v>
      </c>
      <c r="I100" s="87" t="s">
        <v>23</v>
      </c>
    </row>
    <row r="101" spans="1:9" ht="15" customHeight="1">
      <c r="A101" s="32">
        <v>8</v>
      </c>
      <c r="B101" s="194" t="s">
        <v>1667</v>
      </c>
      <c r="C101" s="211" t="s">
        <v>1668</v>
      </c>
      <c r="D101" s="87" t="s">
        <v>23</v>
      </c>
      <c r="E101" s="97">
        <v>2013</v>
      </c>
      <c r="F101" s="87" t="s">
        <v>271</v>
      </c>
      <c r="G101" s="100">
        <v>5899.01</v>
      </c>
      <c r="H101" s="87" t="s">
        <v>23</v>
      </c>
      <c r="I101" s="87" t="s">
        <v>23</v>
      </c>
    </row>
    <row r="102" spans="1:9" ht="15" customHeight="1">
      <c r="A102" s="32">
        <v>9</v>
      </c>
      <c r="B102" s="194" t="s">
        <v>1744</v>
      </c>
      <c r="C102" s="211" t="s">
        <v>1743</v>
      </c>
      <c r="D102" s="87" t="s">
        <v>23</v>
      </c>
      <c r="E102" s="97">
        <v>2012</v>
      </c>
      <c r="F102" s="87" t="s">
        <v>1745</v>
      </c>
      <c r="G102" s="100">
        <v>43050</v>
      </c>
      <c r="H102" s="87" t="s">
        <v>23</v>
      </c>
      <c r="I102" s="87" t="s">
        <v>23</v>
      </c>
    </row>
    <row r="103" spans="1:9" ht="15" customHeight="1">
      <c r="A103" s="32">
        <v>10</v>
      </c>
      <c r="B103" s="194" t="s">
        <v>1669</v>
      </c>
      <c r="C103" s="211" t="s">
        <v>1670</v>
      </c>
      <c r="D103" s="87" t="s">
        <v>23</v>
      </c>
      <c r="E103" s="97">
        <v>2003</v>
      </c>
      <c r="F103" s="87" t="s">
        <v>1746</v>
      </c>
      <c r="G103" s="100">
        <v>6654.09</v>
      </c>
      <c r="H103" s="87" t="s">
        <v>23</v>
      </c>
      <c r="I103" s="87" t="s">
        <v>23</v>
      </c>
    </row>
    <row r="104" spans="1:9" ht="15" customHeight="1">
      <c r="A104" s="32">
        <v>11</v>
      </c>
      <c r="B104" s="194" t="s">
        <v>1671</v>
      </c>
      <c r="C104" s="211" t="s">
        <v>1672</v>
      </c>
      <c r="D104" s="87" t="s">
        <v>23</v>
      </c>
      <c r="E104" s="97">
        <v>1999</v>
      </c>
      <c r="F104" s="87" t="s">
        <v>23</v>
      </c>
      <c r="G104" s="100">
        <v>14650</v>
      </c>
      <c r="H104" s="87" t="s">
        <v>23</v>
      </c>
      <c r="I104" s="87" t="s">
        <v>23</v>
      </c>
    </row>
    <row r="105" spans="1:9" ht="15" customHeight="1">
      <c r="A105" s="32">
        <v>12</v>
      </c>
      <c r="B105" s="194" t="s">
        <v>1673</v>
      </c>
      <c r="C105" s="211" t="s">
        <v>1674</v>
      </c>
      <c r="D105" s="87" t="s">
        <v>23</v>
      </c>
      <c r="E105" s="97">
        <v>2002</v>
      </c>
      <c r="F105" s="87" t="s">
        <v>23</v>
      </c>
      <c r="G105" s="100">
        <v>1499</v>
      </c>
      <c r="H105" s="87" t="s">
        <v>23</v>
      </c>
      <c r="I105" s="87" t="s">
        <v>23</v>
      </c>
    </row>
    <row r="106" spans="1:9" ht="15" customHeight="1">
      <c r="A106" s="32">
        <v>13</v>
      </c>
      <c r="B106" s="194" t="s">
        <v>1675</v>
      </c>
      <c r="C106" s="211" t="s">
        <v>1676</v>
      </c>
      <c r="D106" s="87" t="s">
        <v>23</v>
      </c>
      <c r="E106" s="97">
        <v>2012</v>
      </c>
      <c r="F106" s="87" t="s">
        <v>23</v>
      </c>
      <c r="G106" s="100">
        <v>28659</v>
      </c>
      <c r="H106" s="87" t="s">
        <v>23</v>
      </c>
      <c r="I106" s="87" t="s">
        <v>23</v>
      </c>
    </row>
    <row r="107" spans="1:9" ht="15" customHeight="1">
      <c r="A107" s="32">
        <v>14</v>
      </c>
      <c r="B107" s="194" t="s">
        <v>1677</v>
      </c>
      <c r="C107" s="211" t="s">
        <v>1678</v>
      </c>
      <c r="D107" s="87" t="s">
        <v>23</v>
      </c>
      <c r="E107" s="97">
        <v>2013</v>
      </c>
      <c r="F107" s="87" t="s">
        <v>23</v>
      </c>
      <c r="G107" s="100">
        <v>27183</v>
      </c>
      <c r="H107" s="87" t="s">
        <v>23</v>
      </c>
      <c r="I107" s="87" t="s">
        <v>23</v>
      </c>
    </row>
    <row r="108" spans="1:9" ht="15" customHeight="1">
      <c r="A108" s="32">
        <v>15</v>
      </c>
      <c r="B108" s="194" t="s">
        <v>1679</v>
      </c>
      <c r="C108" s="211" t="s">
        <v>1680</v>
      </c>
      <c r="D108" s="87" t="s">
        <v>23</v>
      </c>
      <c r="E108" s="97">
        <v>2013</v>
      </c>
      <c r="F108" s="87" t="s">
        <v>23</v>
      </c>
      <c r="G108" s="100">
        <v>82410</v>
      </c>
      <c r="H108" s="87" t="s">
        <v>23</v>
      </c>
      <c r="I108" s="87" t="s">
        <v>23</v>
      </c>
    </row>
    <row r="109" spans="1:9" ht="15" customHeight="1">
      <c r="A109" s="32">
        <v>16</v>
      </c>
      <c r="B109" s="194" t="s">
        <v>1659</v>
      </c>
      <c r="C109" s="87" t="s">
        <v>23</v>
      </c>
      <c r="D109" s="87" t="s">
        <v>23</v>
      </c>
      <c r="E109" s="97">
        <v>1988</v>
      </c>
      <c r="F109" s="87" t="s">
        <v>23</v>
      </c>
      <c r="G109" s="100">
        <v>1842.09</v>
      </c>
      <c r="H109" s="87" t="s">
        <v>23</v>
      </c>
      <c r="I109" s="87" t="s">
        <v>23</v>
      </c>
    </row>
    <row r="110" spans="1:9" ht="15" customHeight="1">
      <c r="A110" s="32">
        <v>17</v>
      </c>
      <c r="B110" s="194" t="s">
        <v>3689</v>
      </c>
      <c r="C110" s="87" t="s">
        <v>3690</v>
      </c>
      <c r="D110" s="87" t="s">
        <v>23</v>
      </c>
      <c r="E110" s="97">
        <v>1989</v>
      </c>
      <c r="F110" s="87" t="s">
        <v>23</v>
      </c>
      <c r="G110" s="100">
        <v>367</v>
      </c>
      <c r="H110" s="87" t="s">
        <v>23</v>
      </c>
      <c r="I110" s="87" t="s">
        <v>23</v>
      </c>
    </row>
    <row r="111" spans="1:9" ht="15" customHeight="1">
      <c r="A111" s="32">
        <v>18</v>
      </c>
      <c r="B111" s="155" t="s">
        <v>1723</v>
      </c>
      <c r="C111" s="211" t="s">
        <v>1724</v>
      </c>
      <c r="D111" s="87" t="s">
        <v>23</v>
      </c>
      <c r="E111" s="97">
        <v>2013</v>
      </c>
      <c r="F111" s="87" t="s">
        <v>23</v>
      </c>
      <c r="G111" s="100">
        <v>72546.02</v>
      </c>
      <c r="H111" s="87" t="s">
        <v>23</v>
      </c>
      <c r="I111" s="87" t="s">
        <v>23</v>
      </c>
    </row>
    <row r="112" spans="1:9" ht="15" customHeight="1">
      <c r="A112" s="32">
        <v>19</v>
      </c>
      <c r="B112" s="194" t="s">
        <v>1682</v>
      </c>
      <c r="C112" s="87" t="s">
        <v>23</v>
      </c>
      <c r="D112" s="87" t="s">
        <v>23</v>
      </c>
      <c r="E112" s="97">
        <v>2012</v>
      </c>
      <c r="F112" s="87" t="s">
        <v>23</v>
      </c>
      <c r="G112" s="100">
        <v>6580</v>
      </c>
      <c r="H112" s="87" t="s">
        <v>23</v>
      </c>
      <c r="I112" s="87" t="s">
        <v>23</v>
      </c>
    </row>
    <row r="113" spans="1:9" ht="15" customHeight="1">
      <c r="A113" s="32">
        <v>20</v>
      </c>
      <c r="B113" s="194" t="s">
        <v>1681</v>
      </c>
      <c r="C113" s="87" t="s">
        <v>23</v>
      </c>
      <c r="D113" s="87" t="s">
        <v>23</v>
      </c>
      <c r="E113" s="97">
        <v>2008</v>
      </c>
      <c r="F113" s="87" t="s">
        <v>23</v>
      </c>
      <c r="G113" s="100">
        <v>32890.589999999997</v>
      </c>
      <c r="H113" s="87" t="s">
        <v>23</v>
      </c>
      <c r="I113" s="87" t="s">
        <v>23</v>
      </c>
    </row>
    <row r="114" spans="1:9" ht="15" customHeight="1">
      <c r="A114" s="32">
        <v>21</v>
      </c>
      <c r="B114" s="194" t="s">
        <v>1694</v>
      </c>
      <c r="C114" s="87" t="s">
        <v>23</v>
      </c>
      <c r="D114" s="87" t="s">
        <v>23</v>
      </c>
      <c r="E114" s="97">
        <v>1965</v>
      </c>
      <c r="F114" s="87" t="s">
        <v>23</v>
      </c>
      <c r="G114" s="100">
        <v>1174.78</v>
      </c>
      <c r="H114" s="87" t="s">
        <v>23</v>
      </c>
      <c r="I114" s="87" t="s">
        <v>23</v>
      </c>
    </row>
    <row r="115" spans="1:9" ht="15" customHeight="1">
      <c r="A115" s="32">
        <v>22</v>
      </c>
      <c r="B115" s="194" t="s">
        <v>1693</v>
      </c>
      <c r="C115" s="87" t="s">
        <v>23</v>
      </c>
      <c r="D115" s="87" t="s">
        <v>23</v>
      </c>
      <c r="E115" s="97">
        <v>1973</v>
      </c>
      <c r="F115" s="87" t="s">
        <v>23</v>
      </c>
      <c r="G115" s="100">
        <v>3893.96</v>
      </c>
      <c r="H115" s="87" t="s">
        <v>23</v>
      </c>
      <c r="I115" s="87" t="s">
        <v>23</v>
      </c>
    </row>
    <row r="116" spans="1:9" ht="15" customHeight="1">
      <c r="A116" s="32">
        <v>23</v>
      </c>
      <c r="B116" s="194" t="s">
        <v>1692</v>
      </c>
      <c r="C116" s="87" t="s">
        <v>23</v>
      </c>
      <c r="D116" s="87" t="s">
        <v>23</v>
      </c>
      <c r="E116" s="97">
        <v>1964</v>
      </c>
      <c r="F116" s="87" t="s">
        <v>23</v>
      </c>
      <c r="G116" s="100">
        <v>1527.76</v>
      </c>
      <c r="H116" s="87" t="s">
        <v>23</v>
      </c>
      <c r="I116" s="87" t="s">
        <v>23</v>
      </c>
    </row>
    <row r="117" spans="1:9" ht="15" customHeight="1">
      <c r="A117" s="32">
        <v>24</v>
      </c>
      <c r="B117" s="194" t="s">
        <v>1691</v>
      </c>
      <c r="C117" s="87" t="s">
        <v>23</v>
      </c>
      <c r="D117" s="87" t="s">
        <v>23</v>
      </c>
      <c r="E117" s="97">
        <v>1971</v>
      </c>
      <c r="F117" s="87" t="s">
        <v>23</v>
      </c>
      <c r="G117" s="100">
        <v>15922.17</v>
      </c>
      <c r="H117" s="87" t="s">
        <v>23</v>
      </c>
      <c r="I117" s="87" t="s">
        <v>23</v>
      </c>
    </row>
    <row r="118" spans="1:9" ht="15" customHeight="1">
      <c r="A118" s="32">
        <v>25</v>
      </c>
      <c r="B118" s="194" t="s">
        <v>1690</v>
      </c>
      <c r="C118" s="87" t="s">
        <v>23</v>
      </c>
      <c r="D118" s="87" t="s">
        <v>23</v>
      </c>
      <c r="E118" s="97">
        <v>1979</v>
      </c>
      <c r="F118" s="87" t="s">
        <v>23</v>
      </c>
      <c r="G118" s="100">
        <v>2541.96</v>
      </c>
      <c r="H118" s="87" t="s">
        <v>23</v>
      </c>
      <c r="I118" s="87" t="s">
        <v>23</v>
      </c>
    </row>
    <row r="119" spans="1:9" ht="15" customHeight="1">
      <c r="A119" s="32">
        <v>26</v>
      </c>
      <c r="B119" s="194" t="s">
        <v>1689</v>
      </c>
      <c r="C119" s="87" t="s">
        <v>23</v>
      </c>
      <c r="D119" s="87" t="s">
        <v>23</v>
      </c>
      <c r="E119" s="97">
        <v>1966</v>
      </c>
      <c r="F119" s="87" t="s">
        <v>23</v>
      </c>
      <c r="G119" s="100">
        <v>5751.82</v>
      </c>
      <c r="H119" s="87" t="s">
        <v>23</v>
      </c>
      <c r="I119" s="87" t="s">
        <v>23</v>
      </c>
    </row>
    <row r="120" spans="1:9" ht="15" customHeight="1">
      <c r="A120" s="32">
        <v>27</v>
      </c>
      <c r="B120" s="194" t="s">
        <v>1688</v>
      </c>
      <c r="C120" s="87" t="s">
        <v>23</v>
      </c>
      <c r="D120" s="87" t="s">
        <v>23</v>
      </c>
      <c r="E120" s="97">
        <v>1959</v>
      </c>
      <c r="F120" s="87" t="s">
        <v>23</v>
      </c>
      <c r="G120" s="100">
        <v>3167.99</v>
      </c>
      <c r="H120" s="87" t="s">
        <v>23</v>
      </c>
      <c r="I120" s="87" t="s">
        <v>23</v>
      </c>
    </row>
    <row r="121" spans="1:9" ht="15" customHeight="1">
      <c r="A121" s="32">
        <v>28</v>
      </c>
      <c r="B121" s="155" t="s">
        <v>1695</v>
      </c>
      <c r="C121" s="211" t="s">
        <v>1696</v>
      </c>
      <c r="D121" s="87" t="s">
        <v>23</v>
      </c>
      <c r="E121" s="97">
        <v>2001</v>
      </c>
      <c r="F121" s="87" t="s">
        <v>23</v>
      </c>
      <c r="G121" s="100">
        <v>32330</v>
      </c>
      <c r="H121" s="87" t="s">
        <v>23</v>
      </c>
      <c r="I121" s="87" t="s">
        <v>23</v>
      </c>
    </row>
    <row r="122" spans="1:9" ht="15" customHeight="1">
      <c r="A122" s="32">
        <v>29</v>
      </c>
      <c r="B122" s="155" t="s">
        <v>1687</v>
      </c>
      <c r="C122" s="87" t="s">
        <v>23</v>
      </c>
      <c r="D122" s="87" t="s">
        <v>23</v>
      </c>
      <c r="E122" s="97">
        <v>1973</v>
      </c>
      <c r="F122" s="87" t="s">
        <v>23</v>
      </c>
      <c r="G122" s="100">
        <v>5793.75</v>
      </c>
      <c r="H122" s="87" t="s">
        <v>23</v>
      </c>
      <c r="I122" s="87" t="s">
        <v>23</v>
      </c>
    </row>
    <row r="123" spans="1:9" ht="15" customHeight="1">
      <c r="A123" s="32">
        <v>30</v>
      </c>
      <c r="B123" s="155" t="s">
        <v>1686</v>
      </c>
      <c r="C123" s="87" t="s">
        <v>23</v>
      </c>
      <c r="D123" s="87" t="s">
        <v>23</v>
      </c>
      <c r="E123" s="97">
        <v>1967</v>
      </c>
      <c r="F123" s="87" t="s">
        <v>23</v>
      </c>
      <c r="G123" s="100">
        <v>1730.83</v>
      </c>
      <c r="H123" s="87" t="s">
        <v>23</v>
      </c>
      <c r="I123" s="87" t="s">
        <v>23</v>
      </c>
    </row>
    <row r="124" spans="1:9" ht="15" customHeight="1">
      <c r="A124" s="32">
        <v>31</v>
      </c>
      <c r="B124" s="155" t="s">
        <v>1697</v>
      </c>
      <c r="C124" s="211" t="s">
        <v>1698</v>
      </c>
      <c r="D124" s="87" t="s">
        <v>23</v>
      </c>
      <c r="E124" s="97">
        <v>2004</v>
      </c>
      <c r="F124" s="87" t="s">
        <v>23</v>
      </c>
      <c r="G124" s="100">
        <v>4664.16</v>
      </c>
      <c r="H124" s="87" t="s">
        <v>23</v>
      </c>
      <c r="I124" s="87" t="s">
        <v>23</v>
      </c>
    </row>
    <row r="125" spans="1:9" ht="15" customHeight="1">
      <c r="A125" s="32">
        <v>32</v>
      </c>
      <c r="B125" s="155" t="s">
        <v>1697</v>
      </c>
      <c r="C125" s="211" t="s">
        <v>1698</v>
      </c>
      <c r="D125" s="87" t="s">
        <v>23</v>
      </c>
      <c r="E125" s="97">
        <v>2004</v>
      </c>
      <c r="F125" s="87" t="s">
        <v>23</v>
      </c>
      <c r="G125" s="100">
        <v>4664.16</v>
      </c>
      <c r="H125" s="87" t="s">
        <v>23</v>
      </c>
      <c r="I125" s="87" t="s">
        <v>23</v>
      </c>
    </row>
    <row r="126" spans="1:9" ht="15" customHeight="1">
      <c r="A126" s="32">
        <v>33</v>
      </c>
      <c r="B126" s="155" t="s">
        <v>1685</v>
      </c>
      <c r="C126" s="87" t="s">
        <v>23</v>
      </c>
      <c r="D126" s="87" t="s">
        <v>23</v>
      </c>
      <c r="E126" s="97">
        <v>1968</v>
      </c>
      <c r="F126" s="87" t="s">
        <v>23</v>
      </c>
      <c r="G126" s="100">
        <v>7910.13</v>
      </c>
      <c r="H126" s="87" t="s">
        <v>23</v>
      </c>
      <c r="I126" s="87" t="s">
        <v>23</v>
      </c>
    </row>
    <row r="127" spans="1:9" ht="15" customHeight="1">
      <c r="A127" s="32">
        <v>34</v>
      </c>
      <c r="B127" s="155" t="s">
        <v>1684</v>
      </c>
      <c r="C127" s="87" t="s">
        <v>23</v>
      </c>
      <c r="D127" s="87" t="s">
        <v>23</v>
      </c>
      <c r="E127" s="97">
        <v>1968</v>
      </c>
      <c r="F127" s="87" t="s">
        <v>23</v>
      </c>
      <c r="G127" s="100">
        <v>4446.82</v>
      </c>
      <c r="H127" s="87" t="s">
        <v>23</v>
      </c>
      <c r="I127" s="87" t="s">
        <v>23</v>
      </c>
    </row>
    <row r="128" spans="1:9" ht="15" customHeight="1">
      <c r="A128" s="32">
        <v>35</v>
      </c>
      <c r="B128" s="155" t="s">
        <v>1721</v>
      </c>
      <c r="C128" s="211" t="s">
        <v>1722</v>
      </c>
      <c r="D128" s="87" t="s">
        <v>23</v>
      </c>
      <c r="E128" s="97">
        <v>2008</v>
      </c>
      <c r="F128" s="87" t="s">
        <v>23</v>
      </c>
      <c r="G128" s="100">
        <v>7863.59</v>
      </c>
      <c r="H128" s="87" t="s">
        <v>23</v>
      </c>
      <c r="I128" s="87" t="s">
        <v>23</v>
      </c>
    </row>
    <row r="129" spans="1:9" ht="15" customHeight="1">
      <c r="A129" s="32">
        <v>36</v>
      </c>
      <c r="B129" s="155" t="s">
        <v>1699</v>
      </c>
      <c r="C129" s="211" t="s">
        <v>1700</v>
      </c>
      <c r="D129" s="87" t="s">
        <v>23</v>
      </c>
      <c r="E129" s="97">
        <v>1989</v>
      </c>
      <c r="F129" s="87" t="s">
        <v>23</v>
      </c>
      <c r="G129" s="100">
        <v>1544.3</v>
      </c>
      <c r="H129" s="87" t="s">
        <v>23</v>
      </c>
      <c r="I129" s="87" t="s">
        <v>23</v>
      </c>
    </row>
    <row r="130" spans="1:9" ht="15" customHeight="1">
      <c r="A130" s="32">
        <v>37</v>
      </c>
      <c r="B130" s="155" t="s">
        <v>1699</v>
      </c>
      <c r="C130" s="211" t="s">
        <v>3691</v>
      </c>
      <c r="D130" s="87" t="s">
        <v>23</v>
      </c>
      <c r="E130" s="97">
        <v>1988</v>
      </c>
      <c r="F130" s="87" t="s">
        <v>23</v>
      </c>
      <c r="G130" s="541">
        <v>0</v>
      </c>
      <c r="H130" s="87" t="s">
        <v>23</v>
      </c>
      <c r="I130" s="87" t="s">
        <v>23</v>
      </c>
    </row>
    <row r="131" spans="1:9" ht="15" customHeight="1">
      <c r="A131" s="32">
        <v>38</v>
      </c>
      <c r="B131" s="155" t="s">
        <v>1699</v>
      </c>
      <c r="C131" s="211" t="s">
        <v>1701</v>
      </c>
      <c r="D131" s="87" t="s">
        <v>23</v>
      </c>
      <c r="E131" s="97">
        <v>1997</v>
      </c>
      <c r="F131" s="87" t="s">
        <v>23</v>
      </c>
      <c r="G131" s="100">
        <v>16240.64</v>
      </c>
      <c r="H131" s="87" t="s">
        <v>23</v>
      </c>
      <c r="I131" s="87" t="s">
        <v>23</v>
      </c>
    </row>
    <row r="132" spans="1:9" ht="15" customHeight="1">
      <c r="A132" s="32">
        <v>39</v>
      </c>
      <c r="B132" s="155" t="s">
        <v>1699</v>
      </c>
      <c r="C132" s="211" t="s">
        <v>1701</v>
      </c>
      <c r="D132" s="87" t="s">
        <v>23</v>
      </c>
      <c r="E132" s="97">
        <v>1997</v>
      </c>
      <c r="F132" s="87" t="s">
        <v>23</v>
      </c>
      <c r="G132" s="100">
        <v>16240.64</v>
      </c>
      <c r="H132" s="87" t="s">
        <v>23</v>
      </c>
      <c r="I132" s="87" t="s">
        <v>23</v>
      </c>
    </row>
    <row r="133" spans="1:9" ht="15" customHeight="1">
      <c r="A133" s="32">
        <v>40</v>
      </c>
      <c r="B133" s="155" t="s">
        <v>1699</v>
      </c>
      <c r="C133" s="211" t="s">
        <v>1702</v>
      </c>
      <c r="D133" s="87" t="s">
        <v>23</v>
      </c>
      <c r="E133" s="97">
        <v>1989</v>
      </c>
      <c r="F133" s="87" t="s">
        <v>23</v>
      </c>
      <c r="G133" s="100">
        <v>3941.86</v>
      </c>
      <c r="H133" s="87" t="s">
        <v>23</v>
      </c>
      <c r="I133" s="87" t="s">
        <v>23</v>
      </c>
    </row>
    <row r="134" spans="1:9" ht="15" customHeight="1">
      <c r="A134" s="32">
        <v>41</v>
      </c>
      <c r="B134" s="155" t="s">
        <v>1699</v>
      </c>
      <c r="C134" s="211" t="s">
        <v>1702</v>
      </c>
      <c r="D134" s="87" t="s">
        <v>23</v>
      </c>
      <c r="E134" s="97">
        <v>1989</v>
      </c>
      <c r="F134" s="87" t="s">
        <v>23</v>
      </c>
      <c r="G134" s="100">
        <v>3941.86</v>
      </c>
      <c r="H134" s="87" t="s">
        <v>23</v>
      </c>
      <c r="I134" s="87" t="s">
        <v>23</v>
      </c>
    </row>
    <row r="135" spans="1:9" ht="15" customHeight="1">
      <c r="A135" s="32">
        <v>42</v>
      </c>
      <c r="B135" s="155" t="s">
        <v>1703</v>
      </c>
      <c r="C135" s="211" t="s">
        <v>1704</v>
      </c>
      <c r="D135" s="87" t="s">
        <v>23</v>
      </c>
      <c r="E135" s="97">
        <v>1990</v>
      </c>
      <c r="F135" s="87" t="s">
        <v>23</v>
      </c>
      <c r="G135" s="100">
        <v>11436.35</v>
      </c>
      <c r="H135" s="87" t="s">
        <v>23</v>
      </c>
      <c r="I135" s="87" t="s">
        <v>23</v>
      </c>
    </row>
    <row r="136" spans="1:9" ht="15" customHeight="1">
      <c r="A136" s="32">
        <v>43</v>
      </c>
      <c r="B136" s="155" t="s">
        <v>3692</v>
      </c>
      <c r="C136" s="201" t="s">
        <v>3693</v>
      </c>
      <c r="D136" s="87" t="s">
        <v>23</v>
      </c>
      <c r="E136" s="97">
        <v>1990</v>
      </c>
      <c r="F136" s="87" t="s">
        <v>23</v>
      </c>
      <c r="G136" s="100">
        <v>946.7</v>
      </c>
      <c r="H136" s="87"/>
      <c r="I136" s="87"/>
    </row>
    <row r="137" spans="1:9" ht="15" customHeight="1">
      <c r="A137" s="32">
        <v>44</v>
      </c>
      <c r="B137" s="155" t="s">
        <v>1705</v>
      </c>
      <c r="C137" s="211" t="s">
        <v>1706</v>
      </c>
      <c r="D137" s="87" t="s">
        <v>23</v>
      </c>
      <c r="E137" s="97">
        <v>1991</v>
      </c>
      <c r="F137" s="87" t="s">
        <v>23</v>
      </c>
      <c r="G137" s="100">
        <v>4708.88</v>
      </c>
      <c r="H137" s="87" t="s">
        <v>23</v>
      </c>
      <c r="I137" s="87" t="s">
        <v>23</v>
      </c>
    </row>
    <row r="138" spans="1:9" ht="15" customHeight="1">
      <c r="A138" s="32">
        <v>45</v>
      </c>
      <c r="B138" s="155" t="s">
        <v>1707</v>
      </c>
      <c r="C138" s="211" t="s">
        <v>1708</v>
      </c>
      <c r="D138" s="87" t="s">
        <v>23</v>
      </c>
      <c r="E138" s="97">
        <v>1983</v>
      </c>
      <c r="F138" s="87" t="s">
        <v>23</v>
      </c>
      <c r="G138" s="100">
        <v>2166.29</v>
      </c>
      <c r="H138" s="87" t="s">
        <v>23</v>
      </c>
      <c r="I138" s="87" t="s">
        <v>23</v>
      </c>
    </row>
    <row r="139" spans="1:9" ht="15" customHeight="1">
      <c r="A139" s="32">
        <v>46</v>
      </c>
      <c r="B139" s="155" t="s">
        <v>1709</v>
      </c>
      <c r="C139" s="88" t="s">
        <v>1710</v>
      </c>
      <c r="D139" s="87" t="s">
        <v>23</v>
      </c>
      <c r="E139" s="522">
        <v>2002</v>
      </c>
      <c r="F139" s="87" t="s">
        <v>23</v>
      </c>
      <c r="G139" s="521">
        <v>7316.34</v>
      </c>
      <c r="H139" s="87" t="s">
        <v>23</v>
      </c>
      <c r="I139" s="87" t="s">
        <v>23</v>
      </c>
    </row>
    <row r="140" spans="1:9" ht="15" customHeight="1">
      <c r="A140" s="32">
        <v>47</v>
      </c>
      <c r="B140" s="155" t="s">
        <v>1709</v>
      </c>
      <c r="C140" s="88" t="s">
        <v>1710</v>
      </c>
      <c r="D140" s="87" t="s">
        <v>23</v>
      </c>
      <c r="E140" s="522">
        <v>2002</v>
      </c>
      <c r="F140" s="87" t="s">
        <v>23</v>
      </c>
      <c r="G140" s="521">
        <v>7316.34</v>
      </c>
      <c r="H140" s="87" t="s">
        <v>23</v>
      </c>
      <c r="I140" s="87" t="s">
        <v>23</v>
      </c>
    </row>
    <row r="141" spans="1:9" ht="15" customHeight="1">
      <c r="A141" s="32">
        <v>48</v>
      </c>
      <c r="B141" s="155" t="s">
        <v>1683</v>
      </c>
      <c r="C141" s="87" t="s">
        <v>23</v>
      </c>
      <c r="D141" s="87" t="s">
        <v>23</v>
      </c>
      <c r="E141" s="522">
        <v>1975</v>
      </c>
      <c r="F141" s="87" t="s">
        <v>23</v>
      </c>
      <c r="G141" s="521">
        <v>1945.79</v>
      </c>
      <c r="H141" s="87" t="s">
        <v>23</v>
      </c>
      <c r="I141" s="87" t="s">
        <v>23</v>
      </c>
    </row>
    <row r="142" spans="1:9" ht="15" customHeight="1">
      <c r="A142" s="32">
        <v>49</v>
      </c>
      <c r="B142" s="155" t="s">
        <v>1891</v>
      </c>
      <c r="C142" s="87" t="s">
        <v>23</v>
      </c>
      <c r="D142" s="87" t="s">
        <v>23</v>
      </c>
      <c r="E142" s="522">
        <v>2004</v>
      </c>
      <c r="F142" s="87" t="s">
        <v>23</v>
      </c>
      <c r="G142" s="521">
        <v>4349.47</v>
      </c>
      <c r="H142" s="87" t="s">
        <v>23</v>
      </c>
      <c r="I142" s="87" t="s">
        <v>23</v>
      </c>
    </row>
    <row r="143" spans="1:9" ht="15" customHeight="1">
      <c r="A143" s="32">
        <v>50</v>
      </c>
      <c r="B143" s="194" t="s">
        <v>1725</v>
      </c>
      <c r="C143" s="88" t="s">
        <v>1726</v>
      </c>
      <c r="D143" s="87" t="s">
        <v>23</v>
      </c>
      <c r="E143" s="522">
        <v>1997</v>
      </c>
      <c r="F143" s="87" t="s">
        <v>23</v>
      </c>
      <c r="G143" s="521">
        <v>10513.11</v>
      </c>
      <c r="H143" s="87" t="s">
        <v>23</v>
      </c>
      <c r="I143" s="87" t="s">
        <v>23</v>
      </c>
    </row>
    <row r="144" spans="1:9" ht="15" customHeight="1">
      <c r="A144" s="32">
        <v>51</v>
      </c>
      <c r="B144" s="194" t="s">
        <v>1713</v>
      </c>
      <c r="C144" s="88" t="s">
        <v>1714</v>
      </c>
      <c r="D144" s="87" t="s">
        <v>23</v>
      </c>
      <c r="E144" s="522">
        <v>1997</v>
      </c>
      <c r="F144" s="87" t="s">
        <v>23</v>
      </c>
      <c r="G144" s="521">
        <v>2610.8000000000002</v>
      </c>
      <c r="H144" s="87" t="s">
        <v>23</v>
      </c>
      <c r="I144" s="87" t="s">
        <v>23</v>
      </c>
    </row>
    <row r="145" spans="1:9" ht="15" customHeight="1">
      <c r="A145" s="32">
        <v>52</v>
      </c>
      <c r="B145" s="155" t="s">
        <v>1715</v>
      </c>
      <c r="C145" s="88" t="s">
        <v>1716</v>
      </c>
      <c r="D145" s="87" t="s">
        <v>23</v>
      </c>
      <c r="E145" s="522">
        <v>1999</v>
      </c>
      <c r="F145" s="87" t="s">
        <v>23</v>
      </c>
      <c r="G145" s="521">
        <v>32208</v>
      </c>
      <c r="H145" s="87" t="s">
        <v>23</v>
      </c>
      <c r="I145" s="87" t="s">
        <v>23</v>
      </c>
    </row>
    <row r="146" spans="1:9" ht="15" customHeight="1">
      <c r="A146" s="32">
        <v>53</v>
      </c>
      <c r="B146" s="155" t="s">
        <v>1712</v>
      </c>
      <c r="C146" s="87" t="s">
        <v>23</v>
      </c>
      <c r="D146" s="87" t="s">
        <v>23</v>
      </c>
      <c r="E146" s="522">
        <v>2004</v>
      </c>
      <c r="F146" s="87" t="s">
        <v>23</v>
      </c>
      <c r="G146" s="521">
        <v>4647.59</v>
      </c>
      <c r="H146" s="87" t="s">
        <v>23</v>
      </c>
      <c r="I146" s="87" t="s">
        <v>23</v>
      </c>
    </row>
    <row r="147" spans="1:9" ht="15" customHeight="1">
      <c r="A147" s="32">
        <v>54</v>
      </c>
      <c r="B147" s="155" t="s">
        <v>1890</v>
      </c>
      <c r="C147" s="87" t="s">
        <v>23</v>
      </c>
      <c r="D147" s="87" t="s">
        <v>23</v>
      </c>
      <c r="E147" s="522">
        <v>2008</v>
      </c>
      <c r="F147" s="87" t="s">
        <v>23</v>
      </c>
      <c r="G147" s="521">
        <v>15264.61</v>
      </c>
      <c r="H147" s="87" t="s">
        <v>23</v>
      </c>
      <c r="I147" s="87" t="s">
        <v>23</v>
      </c>
    </row>
    <row r="148" spans="1:9" ht="15" customHeight="1">
      <c r="A148" s="32">
        <v>55</v>
      </c>
      <c r="B148" s="155" t="s">
        <v>1711</v>
      </c>
      <c r="C148" s="87" t="s">
        <v>23</v>
      </c>
      <c r="D148" s="87" t="s">
        <v>23</v>
      </c>
      <c r="E148" s="522">
        <v>2008</v>
      </c>
      <c r="F148" s="87" t="s">
        <v>23</v>
      </c>
      <c r="G148" s="521">
        <v>34692.29</v>
      </c>
      <c r="H148" s="87" t="s">
        <v>23</v>
      </c>
      <c r="I148" s="87" t="s">
        <v>23</v>
      </c>
    </row>
    <row r="149" spans="1:9" ht="15" customHeight="1">
      <c r="A149" s="32">
        <v>56</v>
      </c>
      <c r="B149" s="194" t="s">
        <v>1717</v>
      </c>
      <c r="C149" s="88" t="s">
        <v>1718</v>
      </c>
      <c r="D149" s="87" t="s">
        <v>23</v>
      </c>
      <c r="E149" s="522">
        <v>1996</v>
      </c>
      <c r="F149" s="87" t="s">
        <v>23</v>
      </c>
      <c r="G149" s="521">
        <v>8052</v>
      </c>
      <c r="H149" s="87" t="s">
        <v>23</v>
      </c>
      <c r="I149" s="87" t="s">
        <v>23</v>
      </c>
    </row>
    <row r="150" spans="1:9" ht="15" customHeight="1">
      <c r="A150" s="32">
        <v>57</v>
      </c>
      <c r="B150" s="194" t="s">
        <v>1719</v>
      </c>
      <c r="C150" s="88" t="s">
        <v>1720</v>
      </c>
      <c r="D150" s="87" t="s">
        <v>23</v>
      </c>
      <c r="E150" s="522">
        <v>1998</v>
      </c>
      <c r="F150" s="87" t="s">
        <v>23</v>
      </c>
      <c r="G150" s="521">
        <v>8393.6</v>
      </c>
      <c r="H150" s="87" t="s">
        <v>23</v>
      </c>
      <c r="I150" s="87" t="s">
        <v>23</v>
      </c>
    </row>
    <row r="151" spans="1:9" ht="15" customHeight="1">
      <c r="A151" s="32">
        <v>58</v>
      </c>
      <c r="B151" s="194" t="s">
        <v>1731</v>
      </c>
      <c r="C151" s="88" t="s">
        <v>1732</v>
      </c>
      <c r="D151" s="87" t="s">
        <v>23</v>
      </c>
      <c r="E151" s="522">
        <v>2004</v>
      </c>
      <c r="F151" s="87" t="s">
        <v>23</v>
      </c>
      <c r="G151" s="521">
        <v>13359</v>
      </c>
      <c r="H151" s="87" t="s">
        <v>23</v>
      </c>
      <c r="I151" s="87" t="s">
        <v>23</v>
      </c>
    </row>
    <row r="152" spans="1:9" ht="15" customHeight="1">
      <c r="A152" s="32">
        <v>59</v>
      </c>
      <c r="B152" s="194" t="s">
        <v>1733</v>
      </c>
      <c r="C152" s="88" t="s">
        <v>1734</v>
      </c>
      <c r="D152" s="87" t="s">
        <v>23</v>
      </c>
      <c r="E152" s="522">
        <v>2004</v>
      </c>
      <c r="F152" s="87" t="s">
        <v>23</v>
      </c>
      <c r="G152" s="521">
        <v>8000</v>
      </c>
      <c r="H152" s="87" t="s">
        <v>23</v>
      </c>
      <c r="I152" s="87" t="s">
        <v>23</v>
      </c>
    </row>
    <row r="153" spans="1:9" ht="15" customHeight="1">
      <c r="A153" s="32">
        <v>60</v>
      </c>
      <c r="B153" s="194" t="s">
        <v>1733</v>
      </c>
      <c r="C153" s="88" t="s">
        <v>1735</v>
      </c>
      <c r="D153" s="87" t="s">
        <v>23</v>
      </c>
      <c r="E153" s="522">
        <v>2004</v>
      </c>
      <c r="F153" s="87" t="s">
        <v>23</v>
      </c>
      <c r="G153" s="521">
        <v>4750</v>
      </c>
      <c r="H153" s="87" t="s">
        <v>23</v>
      </c>
      <c r="I153" s="87" t="s">
        <v>23</v>
      </c>
    </row>
    <row r="154" spans="1:9" ht="15" customHeight="1">
      <c r="A154" s="32">
        <v>61</v>
      </c>
      <c r="B154" s="194" t="s">
        <v>1736</v>
      </c>
      <c r="C154" s="88" t="s">
        <v>1737</v>
      </c>
      <c r="D154" s="87" t="s">
        <v>23</v>
      </c>
      <c r="E154" s="522">
        <v>2004</v>
      </c>
      <c r="F154" s="87" t="s">
        <v>23</v>
      </c>
      <c r="G154" s="521">
        <v>4040</v>
      </c>
      <c r="H154" s="87" t="s">
        <v>23</v>
      </c>
      <c r="I154" s="87" t="s">
        <v>23</v>
      </c>
    </row>
    <row r="155" spans="1:9" ht="15" customHeight="1">
      <c r="A155" s="32">
        <v>62</v>
      </c>
      <c r="B155" s="194" t="s">
        <v>1730</v>
      </c>
      <c r="C155" s="87" t="s">
        <v>23</v>
      </c>
      <c r="D155" s="87" t="s">
        <v>23</v>
      </c>
      <c r="E155" s="522">
        <v>2004</v>
      </c>
      <c r="F155" s="87" t="s">
        <v>23</v>
      </c>
      <c r="G155" s="521">
        <v>6590</v>
      </c>
      <c r="H155" s="87" t="s">
        <v>23</v>
      </c>
      <c r="I155" s="87" t="s">
        <v>23</v>
      </c>
    </row>
    <row r="156" spans="1:9" ht="15" customHeight="1">
      <c r="A156" s="32">
        <v>63</v>
      </c>
      <c r="B156" s="194" t="s">
        <v>1738</v>
      </c>
      <c r="C156" s="88" t="s">
        <v>1739</v>
      </c>
      <c r="D156" s="87" t="s">
        <v>23</v>
      </c>
      <c r="E156" s="522">
        <v>1983</v>
      </c>
      <c r="F156" s="87" t="s">
        <v>23</v>
      </c>
      <c r="G156" s="521">
        <v>8233.94</v>
      </c>
      <c r="H156" s="87" t="s">
        <v>23</v>
      </c>
      <c r="I156" s="87" t="s">
        <v>23</v>
      </c>
    </row>
    <row r="157" spans="1:9" ht="15" customHeight="1">
      <c r="A157" s="32">
        <v>64</v>
      </c>
      <c r="B157" s="194" t="s">
        <v>1733</v>
      </c>
      <c r="C157" s="88" t="s">
        <v>1740</v>
      </c>
      <c r="D157" s="87" t="s">
        <v>23</v>
      </c>
      <c r="E157" s="522">
        <v>2004</v>
      </c>
      <c r="F157" s="87" t="s">
        <v>23</v>
      </c>
      <c r="G157" s="521">
        <v>1600</v>
      </c>
      <c r="H157" s="87" t="s">
        <v>23</v>
      </c>
      <c r="I157" s="87" t="s">
        <v>23</v>
      </c>
    </row>
    <row r="158" spans="1:9" ht="15" customHeight="1">
      <c r="A158" s="32">
        <v>65</v>
      </c>
      <c r="B158" s="194" t="s">
        <v>1729</v>
      </c>
      <c r="C158" s="87" t="s">
        <v>23</v>
      </c>
      <c r="D158" s="87" t="s">
        <v>23</v>
      </c>
      <c r="E158" s="522">
        <v>1969</v>
      </c>
      <c r="F158" s="87" t="s">
        <v>23</v>
      </c>
      <c r="G158" s="100">
        <v>2809.01</v>
      </c>
      <c r="H158" s="87" t="s">
        <v>23</v>
      </c>
      <c r="I158" s="87" t="s">
        <v>23</v>
      </c>
    </row>
    <row r="159" spans="1:9" ht="15" customHeight="1">
      <c r="A159" s="32">
        <v>66</v>
      </c>
      <c r="B159" s="194" t="s">
        <v>1728</v>
      </c>
      <c r="C159" s="87" t="s">
        <v>23</v>
      </c>
      <c r="D159" s="87" t="s">
        <v>23</v>
      </c>
      <c r="E159" s="522">
        <v>1967</v>
      </c>
      <c r="F159" s="87" t="s">
        <v>23</v>
      </c>
      <c r="G159" s="100">
        <v>4084.75</v>
      </c>
      <c r="H159" s="87" t="s">
        <v>23</v>
      </c>
      <c r="I159" s="87" t="s">
        <v>23</v>
      </c>
    </row>
    <row r="160" spans="1:9" ht="15" customHeight="1">
      <c r="A160" s="32">
        <v>67</v>
      </c>
      <c r="B160" s="194" t="s">
        <v>1728</v>
      </c>
      <c r="C160" s="87" t="s">
        <v>23</v>
      </c>
      <c r="D160" s="87" t="s">
        <v>23</v>
      </c>
      <c r="E160" s="522">
        <v>1967</v>
      </c>
      <c r="F160" s="87" t="s">
        <v>23</v>
      </c>
      <c r="G160" s="100">
        <v>4085.06</v>
      </c>
      <c r="H160" s="87" t="s">
        <v>23</v>
      </c>
      <c r="I160" s="87" t="s">
        <v>23</v>
      </c>
    </row>
    <row r="161" spans="1:9" ht="15" customHeight="1">
      <c r="A161" s="32">
        <v>68</v>
      </c>
      <c r="B161" s="194" t="s">
        <v>1741</v>
      </c>
      <c r="C161" s="88" t="s">
        <v>1742</v>
      </c>
      <c r="D161" s="87" t="s">
        <v>23</v>
      </c>
      <c r="E161" s="522">
        <v>1991</v>
      </c>
      <c r="F161" s="87" t="s">
        <v>23</v>
      </c>
      <c r="G161" s="100">
        <v>40094.79</v>
      </c>
      <c r="H161" s="87" t="s">
        <v>23</v>
      </c>
      <c r="I161" s="87" t="s">
        <v>23</v>
      </c>
    </row>
    <row r="162" spans="1:9" ht="15" customHeight="1">
      <c r="A162" s="32">
        <v>69</v>
      </c>
      <c r="B162" s="194" t="s">
        <v>3694</v>
      </c>
      <c r="C162" s="88" t="s">
        <v>23</v>
      </c>
      <c r="D162" s="87" t="s">
        <v>23</v>
      </c>
      <c r="E162" s="522">
        <v>2004</v>
      </c>
      <c r="F162" s="87" t="s">
        <v>23</v>
      </c>
      <c r="G162" s="100">
        <v>690</v>
      </c>
      <c r="H162" s="87" t="s">
        <v>23</v>
      </c>
      <c r="I162" s="87" t="s">
        <v>23</v>
      </c>
    </row>
    <row r="163" spans="1:9" ht="15" customHeight="1">
      <c r="A163" s="32">
        <v>70</v>
      </c>
      <c r="B163" s="194" t="s">
        <v>1727</v>
      </c>
      <c r="C163" s="87" t="s">
        <v>23</v>
      </c>
      <c r="D163" s="87" t="s">
        <v>23</v>
      </c>
      <c r="E163" s="522">
        <v>1967</v>
      </c>
      <c r="F163" s="87" t="s">
        <v>23</v>
      </c>
      <c r="G163" s="521">
        <v>32308.23</v>
      </c>
      <c r="H163" s="87" t="s">
        <v>23</v>
      </c>
      <c r="I163" s="87" t="s">
        <v>23</v>
      </c>
    </row>
    <row r="164" spans="1:9" ht="15" customHeight="1">
      <c r="A164" s="32">
        <v>71</v>
      </c>
      <c r="B164" s="155" t="s">
        <v>3695</v>
      </c>
      <c r="C164" s="87" t="s">
        <v>23</v>
      </c>
      <c r="D164" s="528" t="s">
        <v>23</v>
      </c>
      <c r="E164" s="97">
        <v>2014</v>
      </c>
      <c r="F164" s="87" t="s">
        <v>23</v>
      </c>
      <c r="G164" s="100">
        <v>130388.44</v>
      </c>
      <c r="H164" s="87" t="s">
        <v>23</v>
      </c>
      <c r="I164" s="87" t="s">
        <v>23</v>
      </c>
    </row>
    <row r="165" spans="1:9" ht="15" customHeight="1">
      <c r="A165" s="32">
        <v>72</v>
      </c>
      <c r="B165" s="155" t="s">
        <v>3696</v>
      </c>
      <c r="C165" s="87" t="s">
        <v>23</v>
      </c>
      <c r="D165" s="528" t="s">
        <v>23</v>
      </c>
      <c r="E165" s="97">
        <v>2014</v>
      </c>
      <c r="F165" s="87" t="s">
        <v>23</v>
      </c>
      <c r="G165" s="100">
        <v>128762.8</v>
      </c>
      <c r="H165" s="87" t="s">
        <v>23</v>
      </c>
      <c r="I165" s="87" t="s">
        <v>23</v>
      </c>
    </row>
    <row r="166" spans="1:9" ht="15" customHeight="1">
      <c r="A166" s="783"/>
      <c r="B166" s="784"/>
      <c r="C166" s="785"/>
      <c r="D166" s="778" t="s">
        <v>1242</v>
      </c>
      <c r="E166" s="779"/>
      <c r="F166" s="780"/>
      <c r="G166" s="781">
        <f>SUM(G94:G165,H94:H165)</f>
        <v>1682546.2500000005</v>
      </c>
      <c r="H166" s="782"/>
      <c r="I166" s="282"/>
    </row>
    <row r="167" spans="1:9" ht="15" customHeight="1">
      <c r="A167" s="767" t="s">
        <v>1747</v>
      </c>
      <c r="B167" s="768"/>
      <c r="C167" s="768"/>
      <c r="D167" s="768"/>
      <c r="E167" s="768"/>
      <c r="F167" s="768"/>
      <c r="G167" s="768"/>
      <c r="H167" s="768"/>
      <c r="I167" s="769"/>
    </row>
    <row r="168" spans="1:9" ht="15" customHeight="1">
      <c r="A168" s="32">
        <v>1</v>
      </c>
      <c r="B168" s="204" t="s">
        <v>1776</v>
      </c>
      <c r="C168" s="88" t="s">
        <v>1777</v>
      </c>
      <c r="D168" s="87" t="s">
        <v>23</v>
      </c>
      <c r="E168" s="88">
        <v>2005</v>
      </c>
      <c r="F168" s="87" t="s">
        <v>23</v>
      </c>
      <c r="G168" s="146">
        <v>82482.87</v>
      </c>
      <c r="H168" s="87" t="s">
        <v>23</v>
      </c>
      <c r="I168" s="87" t="s">
        <v>23</v>
      </c>
    </row>
    <row r="169" spans="1:9" ht="15" customHeight="1">
      <c r="A169" s="32">
        <v>2</v>
      </c>
      <c r="B169" s="204" t="s">
        <v>1778</v>
      </c>
      <c r="C169" s="88" t="s">
        <v>1779</v>
      </c>
      <c r="D169" s="87" t="s">
        <v>23</v>
      </c>
      <c r="E169" s="88">
        <v>2014</v>
      </c>
      <c r="F169" s="87" t="s">
        <v>23</v>
      </c>
      <c r="G169" s="146">
        <v>26917.37</v>
      </c>
      <c r="H169" s="87" t="s">
        <v>23</v>
      </c>
      <c r="I169" s="87" t="s">
        <v>23</v>
      </c>
    </row>
    <row r="170" spans="1:9" ht="15" customHeight="1">
      <c r="A170" s="32">
        <v>3</v>
      </c>
      <c r="B170" s="204" t="s">
        <v>1780</v>
      </c>
      <c r="C170" s="87" t="s">
        <v>23</v>
      </c>
      <c r="D170" s="87" t="s">
        <v>23</v>
      </c>
      <c r="E170" s="88">
        <v>2001</v>
      </c>
      <c r="F170" s="87" t="s">
        <v>23</v>
      </c>
      <c r="G170" s="146">
        <v>19505.55</v>
      </c>
      <c r="H170" s="87" t="s">
        <v>23</v>
      </c>
      <c r="I170" s="87" t="s">
        <v>23</v>
      </c>
    </row>
    <row r="171" spans="1:9" ht="15" customHeight="1">
      <c r="A171" s="32">
        <v>4</v>
      </c>
      <c r="B171" s="204" t="s">
        <v>1781</v>
      </c>
      <c r="C171" s="87" t="s">
        <v>23</v>
      </c>
      <c r="D171" s="87" t="s">
        <v>23</v>
      </c>
      <c r="E171" s="88">
        <v>2002</v>
      </c>
      <c r="F171" s="87" t="s">
        <v>23</v>
      </c>
      <c r="G171" s="146">
        <v>9750.1200000000008</v>
      </c>
      <c r="H171" s="87" t="s">
        <v>23</v>
      </c>
      <c r="I171" s="87" t="s">
        <v>23</v>
      </c>
    </row>
    <row r="172" spans="1:9" ht="15" customHeight="1">
      <c r="A172" s="32">
        <v>5</v>
      </c>
      <c r="B172" s="204" t="s">
        <v>1783</v>
      </c>
      <c r="C172" s="88" t="s">
        <v>1782</v>
      </c>
      <c r="D172" s="87" t="s">
        <v>23</v>
      </c>
      <c r="E172" s="88">
        <v>2004</v>
      </c>
      <c r="F172" s="87" t="s">
        <v>23</v>
      </c>
      <c r="G172" s="146">
        <v>4830</v>
      </c>
      <c r="H172" s="87" t="s">
        <v>23</v>
      </c>
      <c r="I172" s="87" t="s">
        <v>23</v>
      </c>
    </row>
    <row r="173" spans="1:9" ht="15" customHeight="1">
      <c r="A173" s="32">
        <v>6</v>
      </c>
      <c r="B173" s="204" t="s">
        <v>1784</v>
      </c>
      <c r="C173" s="88" t="s">
        <v>1785</v>
      </c>
      <c r="D173" s="87" t="s">
        <v>23</v>
      </c>
      <c r="E173" s="88">
        <v>2008</v>
      </c>
      <c r="F173" s="87" t="s">
        <v>23</v>
      </c>
      <c r="G173" s="146">
        <v>4800</v>
      </c>
      <c r="H173" s="87" t="s">
        <v>23</v>
      </c>
      <c r="I173" s="87" t="s">
        <v>23</v>
      </c>
    </row>
    <row r="174" spans="1:9" ht="15" customHeight="1">
      <c r="A174" s="32">
        <v>7</v>
      </c>
      <c r="B174" s="204" t="s">
        <v>1784</v>
      </c>
      <c r="C174" s="88" t="s">
        <v>1786</v>
      </c>
      <c r="D174" s="87" t="s">
        <v>23</v>
      </c>
      <c r="E174" s="88">
        <v>2008</v>
      </c>
      <c r="F174" s="87" t="s">
        <v>23</v>
      </c>
      <c r="G174" s="146">
        <v>11000</v>
      </c>
      <c r="H174" s="87" t="s">
        <v>23</v>
      </c>
      <c r="I174" s="87" t="s">
        <v>23</v>
      </c>
    </row>
    <row r="175" spans="1:9" ht="15" customHeight="1">
      <c r="A175" s="32">
        <v>8</v>
      </c>
      <c r="B175" s="204" t="s">
        <v>1784</v>
      </c>
      <c r="C175" s="88" t="s">
        <v>1787</v>
      </c>
      <c r="D175" s="87" t="s">
        <v>23</v>
      </c>
      <c r="E175" s="88">
        <v>2008</v>
      </c>
      <c r="F175" s="87" t="s">
        <v>23</v>
      </c>
      <c r="G175" s="146">
        <v>32200</v>
      </c>
      <c r="H175" s="87" t="s">
        <v>23</v>
      </c>
      <c r="I175" s="87" t="s">
        <v>23</v>
      </c>
    </row>
    <row r="176" spans="1:9" ht="15" customHeight="1">
      <c r="A176" s="32">
        <v>9</v>
      </c>
      <c r="B176" s="204" t="s">
        <v>1789</v>
      </c>
      <c r="C176" s="88" t="s">
        <v>1788</v>
      </c>
      <c r="D176" s="87" t="s">
        <v>23</v>
      </c>
      <c r="E176" s="88">
        <v>1996</v>
      </c>
      <c r="F176" s="87" t="s">
        <v>23</v>
      </c>
      <c r="G176" s="146">
        <v>60512</v>
      </c>
      <c r="H176" s="87" t="s">
        <v>23</v>
      </c>
      <c r="I176" s="87" t="s">
        <v>23</v>
      </c>
    </row>
    <row r="177" spans="1:9" ht="15" customHeight="1">
      <c r="A177" s="32">
        <v>10</v>
      </c>
      <c r="B177" s="204" t="s">
        <v>1790</v>
      </c>
      <c r="C177" s="87" t="s">
        <v>23</v>
      </c>
      <c r="D177" s="87" t="s">
        <v>23</v>
      </c>
      <c r="E177" s="88">
        <v>1992</v>
      </c>
      <c r="F177" s="87" t="s">
        <v>23</v>
      </c>
      <c r="G177" s="146">
        <v>37810.800000000003</v>
      </c>
      <c r="H177" s="87" t="s">
        <v>23</v>
      </c>
      <c r="I177" s="87" t="s">
        <v>23</v>
      </c>
    </row>
    <row r="178" spans="1:9" ht="15" customHeight="1">
      <c r="A178" s="32">
        <v>11</v>
      </c>
      <c r="B178" s="204" t="s">
        <v>1889</v>
      </c>
      <c r="C178" s="87" t="s">
        <v>23</v>
      </c>
      <c r="D178" s="87" t="s">
        <v>23</v>
      </c>
      <c r="E178" s="88">
        <v>2009</v>
      </c>
      <c r="F178" s="87" t="s">
        <v>23</v>
      </c>
      <c r="G178" s="146">
        <v>341415.25</v>
      </c>
      <c r="H178" s="87" t="s">
        <v>23</v>
      </c>
      <c r="I178" s="87" t="s">
        <v>23</v>
      </c>
    </row>
    <row r="179" spans="1:9">
      <c r="A179" s="32">
        <v>12</v>
      </c>
      <c r="B179" s="204" t="s">
        <v>1812</v>
      </c>
      <c r="C179" s="88" t="s">
        <v>1813</v>
      </c>
      <c r="D179" s="206"/>
      <c r="E179" s="88">
        <v>2005</v>
      </c>
      <c r="F179" s="87" t="s">
        <v>23</v>
      </c>
      <c r="G179" s="146">
        <v>131823.95000000001</v>
      </c>
      <c r="H179" s="87" t="s">
        <v>23</v>
      </c>
      <c r="I179" s="87" t="s">
        <v>23</v>
      </c>
    </row>
    <row r="180" spans="1:9">
      <c r="A180" s="32">
        <v>13</v>
      </c>
      <c r="B180" s="204" t="s">
        <v>1884</v>
      </c>
      <c r="C180" s="87" t="s">
        <v>23</v>
      </c>
      <c r="D180" s="87" t="s">
        <v>23</v>
      </c>
      <c r="E180" s="88">
        <v>2009</v>
      </c>
      <c r="F180" s="87" t="s">
        <v>23</v>
      </c>
      <c r="G180" s="146">
        <v>156462.70000000001</v>
      </c>
      <c r="H180" s="87" t="s">
        <v>23</v>
      </c>
      <c r="I180" s="87" t="s">
        <v>23</v>
      </c>
    </row>
    <row r="181" spans="1:9">
      <c r="A181" s="32">
        <v>14</v>
      </c>
      <c r="B181" s="233" t="s">
        <v>1884</v>
      </c>
      <c r="C181" s="87" t="s">
        <v>23</v>
      </c>
      <c r="D181" s="87" t="s">
        <v>23</v>
      </c>
      <c r="E181" s="88">
        <v>2009</v>
      </c>
      <c r="F181" s="87" t="s">
        <v>23</v>
      </c>
      <c r="G181" s="146">
        <v>246428.72</v>
      </c>
      <c r="H181" s="87" t="s">
        <v>23</v>
      </c>
      <c r="I181" s="87" t="s">
        <v>23</v>
      </c>
    </row>
    <row r="182" spans="1:9">
      <c r="A182" s="32">
        <v>15</v>
      </c>
      <c r="B182" s="204" t="s">
        <v>1791</v>
      </c>
      <c r="C182" s="87" t="s">
        <v>23</v>
      </c>
      <c r="D182" s="87" t="s">
        <v>23</v>
      </c>
      <c r="E182" s="88">
        <v>2009</v>
      </c>
      <c r="F182" s="87" t="s">
        <v>23</v>
      </c>
      <c r="G182" s="146">
        <v>59453.62</v>
      </c>
      <c r="H182" s="87" t="s">
        <v>23</v>
      </c>
      <c r="I182" s="87" t="s">
        <v>23</v>
      </c>
    </row>
    <row r="183" spans="1:9">
      <c r="A183" s="32">
        <v>16</v>
      </c>
      <c r="B183" s="204" t="s">
        <v>1814</v>
      </c>
      <c r="C183" s="88" t="s">
        <v>1815</v>
      </c>
      <c r="D183" s="87" t="s">
        <v>23</v>
      </c>
      <c r="E183" s="88">
        <v>2011</v>
      </c>
      <c r="F183" s="87" t="s">
        <v>23</v>
      </c>
      <c r="G183" s="146">
        <v>48769.440000000002</v>
      </c>
      <c r="H183" s="87" t="s">
        <v>23</v>
      </c>
      <c r="I183" s="87" t="s">
        <v>23</v>
      </c>
    </row>
    <row r="184" spans="1:9">
      <c r="A184" s="32">
        <v>17</v>
      </c>
      <c r="B184" s="204" t="s">
        <v>1814</v>
      </c>
      <c r="C184" s="88" t="s">
        <v>1816</v>
      </c>
      <c r="D184" s="87" t="s">
        <v>23</v>
      </c>
      <c r="E184" s="88">
        <v>2011</v>
      </c>
      <c r="F184" s="87" t="s">
        <v>23</v>
      </c>
      <c r="G184" s="146">
        <v>36757</v>
      </c>
      <c r="H184" s="87" t="s">
        <v>23</v>
      </c>
      <c r="I184" s="87" t="s">
        <v>23</v>
      </c>
    </row>
    <row r="185" spans="1:9">
      <c r="A185" s="32">
        <v>18</v>
      </c>
      <c r="B185" s="204" t="s">
        <v>1820</v>
      </c>
      <c r="C185" s="88" t="s">
        <v>1819</v>
      </c>
      <c r="D185" s="87" t="s">
        <v>23</v>
      </c>
      <c r="E185" s="88">
        <v>2011</v>
      </c>
      <c r="F185" s="87" t="s">
        <v>23</v>
      </c>
      <c r="G185" s="146">
        <v>79482.48</v>
      </c>
      <c r="H185" s="87" t="s">
        <v>23</v>
      </c>
      <c r="I185" s="87" t="s">
        <v>23</v>
      </c>
    </row>
    <row r="186" spans="1:9">
      <c r="A186" s="32">
        <v>19</v>
      </c>
      <c r="B186" s="204" t="s">
        <v>1817</v>
      </c>
      <c r="C186" s="88" t="s">
        <v>1818</v>
      </c>
      <c r="D186" s="87" t="s">
        <v>23</v>
      </c>
      <c r="E186" s="88">
        <v>2011</v>
      </c>
      <c r="F186" s="87" t="s">
        <v>23</v>
      </c>
      <c r="G186" s="146">
        <v>387028.02</v>
      </c>
      <c r="H186" s="87" t="s">
        <v>23</v>
      </c>
      <c r="I186" s="87" t="s">
        <v>23</v>
      </c>
    </row>
    <row r="187" spans="1:9">
      <c r="A187" s="32">
        <v>20</v>
      </c>
      <c r="B187" s="204" t="s">
        <v>1892</v>
      </c>
      <c r="C187" s="88" t="s">
        <v>1821</v>
      </c>
      <c r="D187" s="87" t="s">
        <v>23</v>
      </c>
      <c r="E187" s="88">
        <v>2011</v>
      </c>
      <c r="F187" s="87" t="s">
        <v>23</v>
      </c>
      <c r="G187" s="146">
        <v>49183.199999999997</v>
      </c>
      <c r="H187" s="87" t="s">
        <v>23</v>
      </c>
      <c r="I187" s="87" t="s">
        <v>23</v>
      </c>
    </row>
    <row r="188" spans="1:9">
      <c r="A188" s="32">
        <v>21</v>
      </c>
      <c r="B188" s="204" t="s">
        <v>1893</v>
      </c>
      <c r="C188" s="88" t="s">
        <v>1822</v>
      </c>
      <c r="D188" s="87" t="s">
        <v>23</v>
      </c>
      <c r="E188" s="88">
        <v>2011</v>
      </c>
      <c r="F188" s="87" t="s">
        <v>23</v>
      </c>
      <c r="G188" s="146">
        <v>88604.4</v>
      </c>
      <c r="H188" s="87" t="s">
        <v>23</v>
      </c>
      <c r="I188" s="87" t="s">
        <v>23</v>
      </c>
    </row>
    <row r="189" spans="1:9">
      <c r="A189" s="32">
        <v>22</v>
      </c>
      <c r="B189" s="204" t="s">
        <v>1824</v>
      </c>
      <c r="C189" s="88" t="s">
        <v>1823</v>
      </c>
      <c r="D189" s="87" t="s">
        <v>23</v>
      </c>
      <c r="E189" s="88">
        <v>2011</v>
      </c>
      <c r="F189" s="87" t="s">
        <v>23</v>
      </c>
      <c r="G189" s="146">
        <v>45771.5</v>
      </c>
      <c r="H189" s="87" t="s">
        <v>23</v>
      </c>
      <c r="I189" s="87" t="s">
        <v>23</v>
      </c>
    </row>
    <row r="190" spans="1:9">
      <c r="A190" s="32">
        <v>23</v>
      </c>
      <c r="B190" s="204" t="s">
        <v>1792</v>
      </c>
      <c r="C190" s="87" t="s">
        <v>23</v>
      </c>
      <c r="D190" s="87" t="s">
        <v>23</v>
      </c>
      <c r="E190" s="88">
        <v>2011</v>
      </c>
      <c r="F190" s="87" t="s">
        <v>23</v>
      </c>
      <c r="G190" s="146">
        <v>96259.07</v>
      </c>
      <c r="H190" s="87" t="s">
        <v>23</v>
      </c>
      <c r="I190" s="87" t="s">
        <v>23</v>
      </c>
    </row>
    <row r="191" spans="1:9">
      <c r="A191" s="32">
        <v>24</v>
      </c>
      <c r="B191" s="204" t="s">
        <v>1885</v>
      </c>
      <c r="C191" s="87" t="s">
        <v>23</v>
      </c>
      <c r="D191" s="87" t="s">
        <v>23</v>
      </c>
      <c r="E191" s="88">
        <v>2011</v>
      </c>
      <c r="F191" s="87" t="s">
        <v>23</v>
      </c>
      <c r="G191" s="146">
        <v>27226.63</v>
      </c>
      <c r="H191" s="87" t="s">
        <v>23</v>
      </c>
      <c r="I191" s="87" t="s">
        <v>23</v>
      </c>
    </row>
    <row r="192" spans="1:9">
      <c r="A192" s="32">
        <v>25</v>
      </c>
      <c r="B192" s="233" t="s">
        <v>1885</v>
      </c>
      <c r="C192" s="87" t="s">
        <v>23</v>
      </c>
      <c r="D192" s="87" t="s">
        <v>23</v>
      </c>
      <c r="E192" s="88">
        <v>2009</v>
      </c>
      <c r="F192" s="87" t="s">
        <v>23</v>
      </c>
      <c r="G192" s="146">
        <v>27226.63</v>
      </c>
      <c r="H192" s="87" t="s">
        <v>23</v>
      </c>
      <c r="I192" s="87" t="s">
        <v>23</v>
      </c>
    </row>
    <row r="193" spans="1:9">
      <c r="A193" s="32">
        <v>26</v>
      </c>
      <c r="B193" s="233" t="s">
        <v>1885</v>
      </c>
      <c r="C193" s="87" t="s">
        <v>23</v>
      </c>
      <c r="D193" s="87" t="s">
        <v>23</v>
      </c>
      <c r="E193" s="88">
        <v>2009</v>
      </c>
      <c r="F193" s="87" t="s">
        <v>23</v>
      </c>
      <c r="G193" s="146">
        <v>27226.63</v>
      </c>
      <c r="H193" s="87" t="s">
        <v>23</v>
      </c>
      <c r="I193" s="87" t="s">
        <v>23</v>
      </c>
    </row>
    <row r="194" spans="1:9">
      <c r="A194" s="32">
        <v>27</v>
      </c>
      <c r="B194" s="204" t="s">
        <v>1826</v>
      </c>
      <c r="C194" s="88" t="s">
        <v>1825</v>
      </c>
      <c r="D194" s="87" t="s">
        <v>23</v>
      </c>
      <c r="E194" s="88">
        <v>2009</v>
      </c>
      <c r="F194" s="87" t="s">
        <v>23</v>
      </c>
      <c r="G194" s="146">
        <v>1077625.04</v>
      </c>
      <c r="H194" s="87" t="s">
        <v>23</v>
      </c>
      <c r="I194" s="87" t="s">
        <v>23</v>
      </c>
    </row>
    <row r="195" spans="1:9">
      <c r="A195" s="32">
        <v>28</v>
      </c>
      <c r="B195" s="204" t="s">
        <v>1793</v>
      </c>
      <c r="C195" s="87" t="s">
        <v>23</v>
      </c>
      <c r="D195" s="87" t="s">
        <v>23</v>
      </c>
      <c r="E195" s="88">
        <v>2011</v>
      </c>
      <c r="F195" s="87" t="s">
        <v>23</v>
      </c>
      <c r="G195" s="146">
        <v>47285.7</v>
      </c>
      <c r="H195" s="87" t="s">
        <v>23</v>
      </c>
      <c r="I195" s="87" t="s">
        <v>23</v>
      </c>
    </row>
    <row r="196" spans="1:9">
      <c r="A196" s="32">
        <v>29</v>
      </c>
      <c r="B196" s="204" t="s">
        <v>2039</v>
      </c>
      <c r="C196" s="87" t="s">
        <v>23</v>
      </c>
      <c r="D196" s="87" t="s">
        <v>23</v>
      </c>
      <c r="E196" s="88">
        <v>2011</v>
      </c>
      <c r="F196" s="87" t="s">
        <v>23</v>
      </c>
      <c r="G196" s="146">
        <v>10171.299999999999</v>
      </c>
      <c r="H196" s="87" t="s">
        <v>23</v>
      </c>
      <c r="I196" s="87" t="s">
        <v>23</v>
      </c>
    </row>
    <row r="197" spans="1:9" ht="15" customHeight="1">
      <c r="A197" s="32">
        <v>30</v>
      </c>
      <c r="B197" s="204" t="s">
        <v>2040</v>
      </c>
      <c r="C197" s="88" t="s">
        <v>23</v>
      </c>
      <c r="D197" s="87" t="s">
        <v>23</v>
      </c>
      <c r="E197" s="88">
        <v>1993</v>
      </c>
      <c r="F197" s="87" t="s">
        <v>23</v>
      </c>
      <c r="G197" s="146">
        <v>8704</v>
      </c>
      <c r="H197" s="87" t="s">
        <v>23</v>
      </c>
      <c r="I197" s="87" t="s">
        <v>23</v>
      </c>
    </row>
    <row r="198" spans="1:9">
      <c r="A198" s="32">
        <v>31</v>
      </c>
      <c r="B198" s="204" t="s">
        <v>2040</v>
      </c>
      <c r="C198" s="87" t="s">
        <v>23</v>
      </c>
      <c r="D198" s="87" t="s">
        <v>23</v>
      </c>
      <c r="E198" s="88">
        <v>1996</v>
      </c>
      <c r="F198" s="87" t="s">
        <v>23</v>
      </c>
      <c r="G198" s="146">
        <v>8704</v>
      </c>
      <c r="H198" s="87" t="s">
        <v>23</v>
      </c>
      <c r="I198" s="87" t="s">
        <v>23</v>
      </c>
    </row>
    <row r="199" spans="1:9">
      <c r="A199" s="32">
        <v>32</v>
      </c>
      <c r="B199" s="204" t="s">
        <v>1791</v>
      </c>
      <c r="C199" s="87" t="s">
        <v>23</v>
      </c>
      <c r="D199" s="87" t="s">
        <v>23</v>
      </c>
      <c r="E199" s="88">
        <v>2004</v>
      </c>
      <c r="F199" s="87" t="s">
        <v>23</v>
      </c>
      <c r="G199" s="146">
        <v>61661</v>
      </c>
      <c r="H199" s="87" t="s">
        <v>23</v>
      </c>
      <c r="I199" s="87" t="s">
        <v>23</v>
      </c>
    </row>
    <row r="200" spans="1:9">
      <c r="A200" s="32">
        <v>33</v>
      </c>
      <c r="B200" s="204" t="s">
        <v>1887</v>
      </c>
      <c r="C200" s="87" t="s">
        <v>23</v>
      </c>
      <c r="D200" s="87" t="s">
        <v>23</v>
      </c>
      <c r="E200" s="88">
        <v>2009</v>
      </c>
      <c r="F200" s="87" t="s">
        <v>23</v>
      </c>
      <c r="G200" s="146">
        <v>45643</v>
      </c>
      <c r="H200" s="87" t="s">
        <v>23</v>
      </c>
      <c r="I200" s="87" t="s">
        <v>23</v>
      </c>
    </row>
    <row r="201" spans="1:9">
      <c r="A201" s="32">
        <v>34</v>
      </c>
      <c r="B201" s="204" t="s">
        <v>1887</v>
      </c>
      <c r="C201" s="87" t="s">
        <v>23</v>
      </c>
      <c r="D201" s="87" t="s">
        <v>23</v>
      </c>
      <c r="E201" s="88">
        <v>2009</v>
      </c>
      <c r="F201" s="87" t="s">
        <v>23</v>
      </c>
      <c r="G201" s="146">
        <v>27216</v>
      </c>
      <c r="H201" s="87" t="s">
        <v>23</v>
      </c>
      <c r="I201" s="87" t="s">
        <v>23</v>
      </c>
    </row>
    <row r="202" spans="1:9">
      <c r="A202" s="32">
        <v>35</v>
      </c>
      <c r="B202" s="204" t="s">
        <v>1794</v>
      </c>
      <c r="C202" s="87" t="s">
        <v>23</v>
      </c>
      <c r="D202" s="87" t="s">
        <v>23</v>
      </c>
      <c r="E202" s="88">
        <v>2011</v>
      </c>
      <c r="F202" s="87" t="s">
        <v>23</v>
      </c>
      <c r="G202" s="146">
        <v>37232.82</v>
      </c>
      <c r="H202" s="87" t="s">
        <v>23</v>
      </c>
      <c r="I202" s="87" t="s">
        <v>23</v>
      </c>
    </row>
    <row r="203" spans="1:9">
      <c r="A203" s="32">
        <v>36</v>
      </c>
      <c r="B203" s="204" t="s">
        <v>1795</v>
      </c>
      <c r="C203" s="87" t="s">
        <v>23</v>
      </c>
      <c r="D203" s="87" t="s">
        <v>23</v>
      </c>
      <c r="E203" s="88">
        <v>2010</v>
      </c>
      <c r="F203" s="87" t="s">
        <v>23</v>
      </c>
      <c r="G203" s="146">
        <v>3934.43</v>
      </c>
      <c r="H203" s="87" t="s">
        <v>23</v>
      </c>
      <c r="I203" s="87" t="s">
        <v>23</v>
      </c>
    </row>
    <row r="204" spans="1:9" ht="27" customHeight="1">
      <c r="A204" s="32">
        <v>37</v>
      </c>
      <c r="B204" s="204" t="s">
        <v>1888</v>
      </c>
      <c r="C204" s="87" t="s">
        <v>23</v>
      </c>
      <c r="D204" s="87" t="s">
        <v>23</v>
      </c>
      <c r="E204" s="88">
        <v>2009</v>
      </c>
      <c r="F204" s="87" t="s">
        <v>23</v>
      </c>
      <c r="G204" s="146">
        <v>517271.2</v>
      </c>
      <c r="H204" s="87" t="s">
        <v>23</v>
      </c>
      <c r="I204" s="87" t="s">
        <v>23</v>
      </c>
    </row>
    <row r="205" spans="1:9" ht="27" customHeight="1">
      <c r="A205" s="32">
        <v>38</v>
      </c>
      <c r="B205" s="167" t="s">
        <v>2041</v>
      </c>
      <c r="C205" s="87" t="s">
        <v>23</v>
      </c>
      <c r="D205" s="87" t="s">
        <v>23</v>
      </c>
      <c r="E205" s="88">
        <v>2009</v>
      </c>
      <c r="F205" s="87" t="s">
        <v>23</v>
      </c>
      <c r="G205" s="146">
        <v>457000</v>
      </c>
      <c r="H205" s="87" t="s">
        <v>23</v>
      </c>
      <c r="I205" s="87" t="s">
        <v>23</v>
      </c>
    </row>
    <row r="206" spans="1:9" ht="15" customHeight="1">
      <c r="A206" s="32">
        <v>39</v>
      </c>
      <c r="B206" s="167" t="s">
        <v>1827</v>
      </c>
      <c r="C206" s="87" t="s">
        <v>23</v>
      </c>
      <c r="D206" s="87" t="s">
        <v>23</v>
      </c>
      <c r="E206" s="88">
        <v>2005</v>
      </c>
      <c r="F206" s="87" t="s">
        <v>23</v>
      </c>
      <c r="G206" s="146">
        <v>264484.62</v>
      </c>
      <c r="H206" s="87" t="s">
        <v>23</v>
      </c>
      <c r="I206" s="87" t="s">
        <v>23</v>
      </c>
    </row>
    <row r="207" spans="1:9">
      <c r="A207" s="32">
        <v>40</v>
      </c>
      <c r="B207" s="167" t="s">
        <v>1895</v>
      </c>
      <c r="C207" s="87" t="s">
        <v>23</v>
      </c>
      <c r="D207" s="87" t="s">
        <v>23</v>
      </c>
      <c r="E207" s="88">
        <v>2005</v>
      </c>
      <c r="F207" s="87" t="s">
        <v>23</v>
      </c>
      <c r="G207" s="146">
        <v>59060.65</v>
      </c>
      <c r="H207" s="87" t="s">
        <v>23</v>
      </c>
      <c r="I207" s="87" t="s">
        <v>23</v>
      </c>
    </row>
    <row r="208" spans="1:9">
      <c r="A208" s="32">
        <v>41</v>
      </c>
      <c r="B208" s="167" t="s">
        <v>1894</v>
      </c>
      <c r="C208" s="87" t="s">
        <v>23</v>
      </c>
      <c r="D208" s="87" t="s">
        <v>23</v>
      </c>
      <c r="E208" s="88">
        <v>2009</v>
      </c>
      <c r="F208" s="87" t="s">
        <v>23</v>
      </c>
      <c r="G208" s="146">
        <v>13131.58</v>
      </c>
      <c r="H208" s="87" t="s">
        <v>23</v>
      </c>
      <c r="I208" s="87" t="s">
        <v>23</v>
      </c>
    </row>
    <row r="209" spans="1:9">
      <c r="A209" s="32">
        <v>42</v>
      </c>
      <c r="B209" s="167" t="s">
        <v>1797</v>
      </c>
      <c r="C209" s="87" t="s">
        <v>23</v>
      </c>
      <c r="D209" s="87" t="s">
        <v>23</v>
      </c>
      <c r="E209" s="88">
        <v>2011</v>
      </c>
      <c r="F209" s="87" t="s">
        <v>23</v>
      </c>
      <c r="G209" s="146">
        <v>103342.55</v>
      </c>
      <c r="H209" s="87" t="s">
        <v>23</v>
      </c>
      <c r="I209" s="87" t="s">
        <v>23</v>
      </c>
    </row>
    <row r="210" spans="1:9">
      <c r="A210" s="32">
        <v>43</v>
      </c>
      <c r="B210" s="167" t="s">
        <v>1798</v>
      </c>
      <c r="C210" s="87" t="s">
        <v>23</v>
      </c>
      <c r="D210" s="87" t="s">
        <v>23</v>
      </c>
      <c r="E210" s="88">
        <v>2011</v>
      </c>
      <c r="F210" s="87" t="s">
        <v>23</v>
      </c>
      <c r="G210" s="146">
        <v>139195.59</v>
      </c>
      <c r="H210" s="87" t="s">
        <v>23</v>
      </c>
      <c r="I210" s="87" t="s">
        <v>23</v>
      </c>
    </row>
    <row r="211" spans="1:9" ht="15" customHeight="1">
      <c r="A211" s="32">
        <v>44</v>
      </c>
      <c r="B211" s="167" t="s">
        <v>1828</v>
      </c>
      <c r="C211" s="87" t="s">
        <v>23</v>
      </c>
      <c r="D211" s="87" t="s">
        <v>23</v>
      </c>
      <c r="E211" s="88">
        <v>1992</v>
      </c>
      <c r="F211" s="87" t="s">
        <v>23</v>
      </c>
      <c r="G211" s="146">
        <v>8337.5</v>
      </c>
      <c r="H211" s="87" t="s">
        <v>23</v>
      </c>
      <c r="I211" s="87" t="s">
        <v>23</v>
      </c>
    </row>
    <row r="212" spans="1:9" ht="15" customHeight="1">
      <c r="A212" s="32">
        <v>45</v>
      </c>
      <c r="B212" s="167" t="s">
        <v>1829</v>
      </c>
      <c r="C212" s="87" t="s">
        <v>23</v>
      </c>
      <c r="D212" s="87" t="s">
        <v>23</v>
      </c>
      <c r="E212" s="88">
        <v>1993</v>
      </c>
      <c r="F212" s="87" t="s">
        <v>23</v>
      </c>
      <c r="G212" s="146">
        <v>3585.4</v>
      </c>
      <c r="H212" s="87" t="s">
        <v>23</v>
      </c>
      <c r="I212" s="87" t="s">
        <v>23</v>
      </c>
    </row>
    <row r="213" spans="1:9" ht="15" customHeight="1">
      <c r="A213" s="32">
        <v>46</v>
      </c>
      <c r="B213" s="167" t="s">
        <v>1830</v>
      </c>
      <c r="C213" s="87" t="s">
        <v>23</v>
      </c>
      <c r="D213" s="87" t="s">
        <v>23</v>
      </c>
      <c r="E213" s="88">
        <v>1993</v>
      </c>
      <c r="F213" s="87" t="s">
        <v>23</v>
      </c>
      <c r="G213" s="146">
        <v>29389.3</v>
      </c>
      <c r="H213" s="87" t="s">
        <v>23</v>
      </c>
      <c r="I213" s="87" t="s">
        <v>23</v>
      </c>
    </row>
    <row r="214" spans="1:9" ht="15" customHeight="1">
      <c r="A214" s="32">
        <v>47</v>
      </c>
      <c r="B214" s="167" t="s">
        <v>1831</v>
      </c>
      <c r="C214" s="87" t="s">
        <v>23</v>
      </c>
      <c r="D214" s="87" t="s">
        <v>23</v>
      </c>
      <c r="E214" s="88">
        <v>1993</v>
      </c>
      <c r="F214" s="87" t="s">
        <v>23</v>
      </c>
      <c r="G214" s="146">
        <v>31022.9</v>
      </c>
      <c r="H214" s="87" t="s">
        <v>23</v>
      </c>
      <c r="I214" s="87" t="s">
        <v>23</v>
      </c>
    </row>
    <row r="215" spans="1:9">
      <c r="A215" s="32">
        <v>48</v>
      </c>
      <c r="B215" s="167" t="s">
        <v>1832</v>
      </c>
      <c r="C215" s="87" t="s">
        <v>23</v>
      </c>
      <c r="D215" s="87" t="s">
        <v>23</v>
      </c>
      <c r="E215" s="88">
        <v>1998</v>
      </c>
      <c r="F215" s="87" t="s">
        <v>23</v>
      </c>
      <c r="G215" s="146">
        <v>8584.98</v>
      </c>
      <c r="H215" s="87" t="s">
        <v>23</v>
      </c>
      <c r="I215" s="87" t="s">
        <v>23</v>
      </c>
    </row>
    <row r="216" spans="1:9" ht="25.5">
      <c r="A216" s="32">
        <v>49</v>
      </c>
      <c r="B216" s="167" t="s">
        <v>1896</v>
      </c>
      <c r="C216" s="87" t="s">
        <v>23</v>
      </c>
      <c r="D216" s="87" t="s">
        <v>23</v>
      </c>
      <c r="E216" s="88">
        <v>2009</v>
      </c>
      <c r="F216" s="87" t="s">
        <v>23</v>
      </c>
      <c r="G216" s="146">
        <v>211629.72</v>
      </c>
      <c r="H216" s="87" t="s">
        <v>23</v>
      </c>
      <c r="I216" s="87" t="s">
        <v>23</v>
      </c>
    </row>
    <row r="217" spans="1:9" ht="25.5">
      <c r="A217" s="32">
        <v>50</v>
      </c>
      <c r="B217" s="167" t="s">
        <v>2042</v>
      </c>
      <c r="C217" s="87" t="s">
        <v>23</v>
      </c>
      <c r="D217" s="87" t="s">
        <v>23</v>
      </c>
      <c r="E217" s="88">
        <v>2009</v>
      </c>
      <c r="F217" s="87" t="s">
        <v>23</v>
      </c>
      <c r="G217" s="146">
        <v>61412.21</v>
      </c>
      <c r="H217" s="87" t="s">
        <v>23</v>
      </c>
      <c r="I217" s="87" t="s">
        <v>23</v>
      </c>
    </row>
    <row r="218" spans="1:9" ht="15" customHeight="1">
      <c r="A218" s="32">
        <v>51</v>
      </c>
      <c r="B218" s="167" t="s">
        <v>1897</v>
      </c>
      <c r="C218" s="87" t="s">
        <v>23</v>
      </c>
      <c r="D218" s="87" t="s">
        <v>23</v>
      </c>
      <c r="E218" s="88">
        <v>2009</v>
      </c>
      <c r="F218" s="87" t="s">
        <v>23</v>
      </c>
      <c r="G218" s="146">
        <v>85032.26</v>
      </c>
      <c r="H218" s="87" t="s">
        <v>23</v>
      </c>
      <c r="I218" s="87" t="s">
        <v>23</v>
      </c>
    </row>
    <row r="219" spans="1:9" ht="25.5">
      <c r="A219" s="32">
        <v>52</v>
      </c>
      <c r="B219" s="167" t="s">
        <v>1898</v>
      </c>
      <c r="C219" s="87" t="s">
        <v>23</v>
      </c>
      <c r="D219" s="87" t="s">
        <v>23</v>
      </c>
      <c r="E219" s="88">
        <v>2009</v>
      </c>
      <c r="F219" s="87" t="s">
        <v>23</v>
      </c>
      <c r="G219" s="146">
        <v>83142.649999999994</v>
      </c>
      <c r="H219" s="87" t="s">
        <v>23</v>
      </c>
      <c r="I219" s="87" t="s">
        <v>23</v>
      </c>
    </row>
    <row r="220" spans="1:9">
      <c r="A220" s="32">
        <v>53</v>
      </c>
      <c r="B220" s="167" t="s">
        <v>1899</v>
      </c>
      <c r="C220" s="87" t="s">
        <v>23</v>
      </c>
      <c r="D220" s="87" t="s">
        <v>23</v>
      </c>
      <c r="E220" s="88">
        <v>2009</v>
      </c>
      <c r="F220" s="87" t="s">
        <v>23</v>
      </c>
      <c r="G220" s="146">
        <v>485694.3</v>
      </c>
      <c r="H220" s="87" t="s">
        <v>23</v>
      </c>
      <c r="I220" s="87" t="s">
        <v>23</v>
      </c>
    </row>
    <row r="221" spans="1:9">
      <c r="A221" s="32">
        <v>54</v>
      </c>
      <c r="B221" s="167" t="s">
        <v>1900</v>
      </c>
      <c r="C221" s="87" t="s">
        <v>23</v>
      </c>
      <c r="D221" s="87" t="s">
        <v>23</v>
      </c>
      <c r="E221" s="88">
        <v>2009</v>
      </c>
      <c r="F221" s="87" t="s">
        <v>23</v>
      </c>
      <c r="G221" s="146">
        <v>357765.37</v>
      </c>
      <c r="H221" s="87" t="s">
        <v>23</v>
      </c>
      <c r="I221" s="87" t="s">
        <v>23</v>
      </c>
    </row>
    <row r="222" spans="1:9">
      <c r="A222" s="32">
        <v>55</v>
      </c>
      <c r="B222" s="167" t="s">
        <v>1901</v>
      </c>
      <c r="C222" s="87" t="s">
        <v>23</v>
      </c>
      <c r="D222" s="87" t="s">
        <v>23</v>
      </c>
      <c r="E222" s="88">
        <v>1989</v>
      </c>
      <c r="F222" s="87" t="s">
        <v>23</v>
      </c>
      <c r="G222" s="146">
        <v>41270.199999999997</v>
      </c>
      <c r="H222" s="87" t="s">
        <v>23</v>
      </c>
      <c r="I222" s="87" t="s">
        <v>23</v>
      </c>
    </row>
    <row r="223" spans="1:9" ht="15" customHeight="1">
      <c r="A223" s="32">
        <v>56</v>
      </c>
      <c r="B223" s="167" t="s">
        <v>1902</v>
      </c>
      <c r="C223" s="87" t="s">
        <v>23</v>
      </c>
      <c r="D223" s="87" t="s">
        <v>23</v>
      </c>
      <c r="E223" s="211">
        <v>2003</v>
      </c>
      <c r="F223" s="87" t="s">
        <v>23</v>
      </c>
      <c r="G223" s="146">
        <v>30568.14</v>
      </c>
      <c r="H223" s="87" t="s">
        <v>23</v>
      </c>
      <c r="I223" s="87" t="s">
        <v>23</v>
      </c>
    </row>
    <row r="224" spans="1:9">
      <c r="A224" s="32">
        <v>57</v>
      </c>
      <c r="B224" s="167" t="s">
        <v>1903</v>
      </c>
      <c r="C224" s="87" t="s">
        <v>23</v>
      </c>
      <c r="D224" s="87" t="s">
        <v>23</v>
      </c>
      <c r="E224" s="211">
        <v>2011</v>
      </c>
      <c r="F224" s="87" t="s">
        <v>23</v>
      </c>
      <c r="G224" s="146">
        <v>18765.150000000001</v>
      </c>
      <c r="H224" s="87" t="s">
        <v>23</v>
      </c>
      <c r="I224" s="87" t="s">
        <v>23</v>
      </c>
    </row>
    <row r="225" spans="1:9">
      <c r="A225" s="32">
        <v>58</v>
      </c>
      <c r="B225" s="167" t="s">
        <v>878</v>
      </c>
      <c r="C225" s="87" t="s">
        <v>23</v>
      </c>
      <c r="D225" s="87" t="s">
        <v>23</v>
      </c>
      <c r="E225" s="88">
        <v>1999</v>
      </c>
      <c r="F225" s="87" t="s">
        <v>23</v>
      </c>
      <c r="G225" s="100">
        <v>33135.21</v>
      </c>
      <c r="H225" s="87" t="s">
        <v>23</v>
      </c>
      <c r="I225" s="87" t="s">
        <v>23</v>
      </c>
    </row>
    <row r="226" spans="1:9">
      <c r="A226" s="32">
        <v>59</v>
      </c>
      <c r="B226" s="167" t="s">
        <v>1904</v>
      </c>
      <c r="C226" s="87" t="s">
        <v>23</v>
      </c>
      <c r="D226" s="87" t="s">
        <v>23</v>
      </c>
      <c r="E226" s="88">
        <v>1999</v>
      </c>
      <c r="F226" s="87" t="s">
        <v>23</v>
      </c>
      <c r="G226" s="100">
        <v>2658.86</v>
      </c>
      <c r="H226" s="87" t="s">
        <v>23</v>
      </c>
      <c r="I226" s="87" t="s">
        <v>23</v>
      </c>
    </row>
    <row r="227" spans="1:9">
      <c r="A227" s="32">
        <v>60</v>
      </c>
      <c r="B227" s="167" t="s">
        <v>1905</v>
      </c>
      <c r="C227" s="87" t="s">
        <v>23</v>
      </c>
      <c r="D227" s="87" t="s">
        <v>23</v>
      </c>
      <c r="E227" s="88">
        <v>1996</v>
      </c>
      <c r="F227" s="87" t="s">
        <v>23</v>
      </c>
      <c r="G227" s="100">
        <v>3878.3</v>
      </c>
      <c r="H227" s="87" t="s">
        <v>23</v>
      </c>
      <c r="I227" s="87" t="s">
        <v>23</v>
      </c>
    </row>
    <row r="228" spans="1:9">
      <c r="A228" s="32">
        <v>61</v>
      </c>
      <c r="B228" s="204" t="s">
        <v>1906</v>
      </c>
      <c r="C228" s="87" t="s">
        <v>23</v>
      </c>
      <c r="D228" s="87" t="s">
        <v>23</v>
      </c>
      <c r="E228" s="88">
        <v>2009</v>
      </c>
      <c r="F228" s="87" t="s">
        <v>23</v>
      </c>
      <c r="G228" s="100">
        <v>374137.65</v>
      </c>
      <c r="H228" s="87" t="s">
        <v>23</v>
      </c>
      <c r="I228" s="87" t="s">
        <v>23</v>
      </c>
    </row>
    <row r="229" spans="1:9">
      <c r="A229" s="32">
        <v>62</v>
      </c>
      <c r="B229" s="204" t="s">
        <v>1907</v>
      </c>
      <c r="C229" s="87" t="s">
        <v>23</v>
      </c>
      <c r="D229" s="87" t="s">
        <v>23</v>
      </c>
      <c r="E229" s="88">
        <v>2009</v>
      </c>
      <c r="F229" s="87" t="s">
        <v>23</v>
      </c>
      <c r="G229" s="100">
        <v>269204.45</v>
      </c>
      <c r="H229" s="87" t="s">
        <v>23</v>
      </c>
      <c r="I229" s="87" t="s">
        <v>23</v>
      </c>
    </row>
    <row r="230" spans="1:9">
      <c r="A230" s="32">
        <v>63</v>
      </c>
      <c r="B230" s="204" t="s">
        <v>1908</v>
      </c>
      <c r="C230" s="87" t="s">
        <v>23</v>
      </c>
      <c r="D230" s="87" t="s">
        <v>23</v>
      </c>
      <c r="E230" s="88">
        <v>2005</v>
      </c>
      <c r="F230" s="87" t="s">
        <v>23</v>
      </c>
      <c r="G230" s="100">
        <v>7411.76</v>
      </c>
      <c r="H230" s="87" t="s">
        <v>23</v>
      </c>
      <c r="I230" s="87" t="s">
        <v>23</v>
      </c>
    </row>
    <row r="231" spans="1:9" ht="15" customHeight="1">
      <c r="A231" s="32">
        <v>64</v>
      </c>
      <c r="B231" s="204" t="s">
        <v>1909</v>
      </c>
      <c r="C231" s="87" t="s">
        <v>23</v>
      </c>
      <c r="D231" s="87" t="s">
        <v>23</v>
      </c>
      <c r="E231" s="88">
        <v>2005</v>
      </c>
      <c r="F231" s="87" t="s">
        <v>23</v>
      </c>
      <c r="G231" s="100">
        <v>159394</v>
      </c>
      <c r="H231" s="87" t="s">
        <v>23</v>
      </c>
      <c r="I231" s="87" t="s">
        <v>23</v>
      </c>
    </row>
    <row r="232" spans="1:9" ht="15" customHeight="1">
      <c r="A232" s="32">
        <v>65</v>
      </c>
      <c r="B232" s="204" t="s">
        <v>1910</v>
      </c>
      <c r="C232" s="87" t="s">
        <v>23</v>
      </c>
      <c r="D232" s="87" t="s">
        <v>23</v>
      </c>
      <c r="E232" s="88">
        <v>1996</v>
      </c>
      <c r="F232" s="87" t="s">
        <v>23</v>
      </c>
      <c r="G232" s="100">
        <v>114405.12</v>
      </c>
      <c r="H232" s="87" t="s">
        <v>23</v>
      </c>
      <c r="I232" s="87" t="s">
        <v>23</v>
      </c>
    </row>
    <row r="233" spans="1:9">
      <c r="A233" s="32">
        <v>66</v>
      </c>
      <c r="B233" s="204" t="s">
        <v>1799</v>
      </c>
      <c r="C233" s="87" t="s">
        <v>23</v>
      </c>
      <c r="D233" s="87" t="s">
        <v>23</v>
      </c>
      <c r="E233" s="88">
        <v>2002</v>
      </c>
      <c r="F233" s="87" t="s">
        <v>23</v>
      </c>
      <c r="G233" s="100">
        <v>38946.730000000003</v>
      </c>
      <c r="H233" s="87" t="s">
        <v>23</v>
      </c>
      <c r="I233" s="87" t="s">
        <v>23</v>
      </c>
    </row>
    <row r="234" spans="1:9">
      <c r="A234" s="32">
        <v>67</v>
      </c>
      <c r="B234" s="204" t="s">
        <v>1911</v>
      </c>
      <c r="C234" s="87" t="s">
        <v>23</v>
      </c>
      <c r="D234" s="87" t="s">
        <v>23</v>
      </c>
      <c r="E234" s="88">
        <v>2009</v>
      </c>
      <c r="F234" s="87" t="s">
        <v>23</v>
      </c>
      <c r="G234" s="100">
        <v>405272.01</v>
      </c>
      <c r="H234" s="87" t="s">
        <v>23</v>
      </c>
      <c r="I234" s="87" t="s">
        <v>23</v>
      </c>
    </row>
    <row r="235" spans="1:9">
      <c r="A235" s="32">
        <v>68</v>
      </c>
      <c r="B235" s="167" t="s">
        <v>1879</v>
      </c>
      <c r="C235" s="87" t="s">
        <v>23</v>
      </c>
      <c r="D235" s="87" t="s">
        <v>23</v>
      </c>
      <c r="E235" s="88">
        <v>2005</v>
      </c>
      <c r="F235" s="87" t="s">
        <v>23</v>
      </c>
      <c r="G235" s="100">
        <v>5941.31</v>
      </c>
      <c r="H235" s="87" t="s">
        <v>23</v>
      </c>
      <c r="I235" s="87" t="s">
        <v>23</v>
      </c>
    </row>
    <row r="236" spans="1:9">
      <c r="A236" s="32">
        <v>69</v>
      </c>
      <c r="B236" s="167" t="s">
        <v>1912</v>
      </c>
      <c r="C236" s="87" t="s">
        <v>23</v>
      </c>
      <c r="D236" s="87" t="s">
        <v>23</v>
      </c>
      <c r="E236" s="88">
        <v>2005</v>
      </c>
      <c r="F236" s="87" t="s">
        <v>23</v>
      </c>
      <c r="G236" s="100">
        <v>12660.31</v>
      </c>
      <c r="H236" s="87" t="s">
        <v>23</v>
      </c>
      <c r="I236" s="87" t="s">
        <v>23</v>
      </c>
    </row>
    <row r="237" spans="1:9">
      <c r="A237" s="32">
        <v>70</v>
      </c>
      <c r="B237" s="167" t="s">
        <v>1880</v>
      </c>
      <c r="C237" s="87" t="s">
        <v>23</v>
      </c>
      <c r="D237" s="87" t="s">
        <v>23</v>
      </c>
      <c r="E237" s="88">
        <v>2005</v>
      </c>
      <c r="F237" s="87" t="s">
        <v>23</v>
      </c>
      <c r="G237" s="100">
        <v>82715.23</v>
      </c>
      <c r="H237" s="87" t="s">
        <v>23</v>
      </c>
      <c r="I237" s="87" t="s">
        <v>23</v>
      </c>
    </row>
    <row r="238" spans="1:9">
      <c r="A238" s="32">
        <v>71</v>
      </c>
      <c r="B238" s="167" t="s">
        <v>1808</v>
      </c>
      <c r="C238" s="87" t="s">
        <v>23</v>
      </c>
      <c r="D238" s="87" t="s">
        <v>23</v>
      </c>
      <c r="E238" s="88">
        <v>2005</v>
      </c>
      <c r="F238" s="87" t="s">
        <v>23</v>
      </c>
      <c r="G238" s="100">
        <v>10206.91</v>
      </c>
      <c r="H238" s="87" t="s">
        <v>23</v>
      </c>
      <c r="I238" s="87" t="s">
        <v>23</v>
      </c>
    </row>
    <row r="239" spans="1:9">
      <c r="A239" s="32">
        <v>72</v>
      </c>
      <c r="B239" s="167" t="s">
        <v>1811</v>
      </c>
      <c r="C239" s="87" t="s">
        <v>23</v>
      </c>
      <c r="D239" s="87" t="s">
        <v>23</v>
      </c>
      <c r="E239" s="88">
        <v>2011</v>
      </c>
      <c r="F239" s="87" t="s">
        <v>23</v>
      </c>
      <c r="G239" s="100">
        <v>68378.47</v>
      </c>
      <c r="H239" s="87" t="s">
        <v>23</v>
      </c>
      <c r="I239" s="87" t="s">
        <v>23</v>
      </c>
    </row>
    <row r="240" spans="1:9" ht="15" customHeight="1">
      <c r="A240" s="32">
        <v>73</v>
      </c>
      <c r="B240" s="204" t="s">
        <v>1914</v>
      </c>
      <c r="C240" s="87" t="s">
        <v>23</v>
      </c>
      <c r="D240" s="87" t="s">
        <v>23</v>
      </c>
      <c r="E240" s="88">
        <v>2009</v>
      </c>
      <c r="F240" s="87" t="s">
        <v>23</v>
      </c>
      <c r="G240" s="100">
        <v>27500</v>
      </c>
      <c r="H240" s="87" t="s">
        <v>23</v>
      </c>
      <c r="I240" s="87" t="s">
        <v>23</v>
      </c>
    </row>
    <row r="241" spans="1:9">
      <c r="A241" s="32">
        <v>74</v>
      </c>
      <c r="B241" s="204" t="s">
        <v>1915</v>
      </c>
      <c r="C241" s="87" t="s">
        <v>23</v>
      </c>
      <c r="D241" s="87" t="s">
        <v>23</v>
      </c>
      <c r="E241" s="88">
        <v>2009</v>
      </c>
      <c r="F241" s="87" t="s">
        <v>23</v>
      </c>
      <c r="G241" s="100">
        <v>8459</v>
      </c>
      <c r="H241" s="87" t="s">
        <v>23</v>
      </c>
      <c r="I241" s="87" t="s">
        <v>23</v>
      </c>
    </row>
    <row r="242" spans="1:9">
      <c r="A242" s="32">
        <v>75</v>
      </c>
      <c r="B242" s="204" t="s">
        <v>2043</v>
      </c>
      <c r="C242" s="87" t="s">
        <v>23</v>
      </c>
      <c r="D242" s="87" t="s">
        <v>23</v>
      </c>
      <c r="E242" s="88">
        <v>2009</v>
      </c>
      <c r="F242" s="87" t="s">
        <v>23</v>
      </c>
      <c r="G242" s="100">
        <v>9207</v>
      </c>
      <c r="H242" s="87" t="s">
        <v>23</v>
      </c>
      <c r="I242" s="87" t="s">
        <v>23</v>
      </c>
    </row>
    <row r="243" spans="1:9">
      <c r="A243" s="32">
        <v>76</v>
      </c>
      <c r="B243" s="204" t="s">
        <v>1916</v>
      </c>
      <c r="C243" s="87" t="s">
        <v>23</v>
      </c>
      <c r="D243" s="87" t="s">
        <v>23</v>
      </c>
      <c r="E243" s="88">
        <v>2009</v>
      </c>
      <c r="F243" s="87" t="s">
        <v>23</v>
      </c>
      <c r="G243" s="100">
        <v>7150</v>
      </c>
      <c r="H243" s="87" t="s">
        <v>23</v>
      </c>
      <c r="I243" s="87" t="s">
        <v>23</v>
      </c>
    </row>
    <row r="244" spans="1:9">
      <c r="A244" s="32">
        <v>77</v>
      </c>
      <c r="B244" s="204" t="s">
        <v>2044</v>
      </c>
      <c r="C244" s="87" t="s">
        <v>23</v>
      </c>
      <c r="D244" s="87" t="s">
        <v>23</v>
      </c>
      <c r="E244" s="88">
        <v>2009</v>
      </c>
      <c r="F244" s="87" t="s">
        <v>23</v>
      </c>
      <c r="G244" s="100">
        <v>21340</v>
      </c>
      <c r="H244" s="87" t="s">
        <v>23</v>
      </c>
      <c r="I244" s="87" t="s">
        <v>23</v>
      </c>
    </row>
    <row r="245" spans="1:9">
      <c r="A245" s="32">
        <v>78</v>
      </c>
      <c r="B245" s="204" t="s">
        <v>1917</v>
      </c>
      <c r="C245" s="87" t="s">
        <v>23</v>
      </c>
      <c r="D245" s="87" t="s">
        <v>23</v>
      </c>
      <c r="E245" s="88">
        <v>2009</v>
      </c>
      <c r="F245" s="87" t="s">
        <v>23</v>
      </c>
      <c r="G245" s="100">
        <v>5170</v>
      </c>
      <c r="H245" s="87" t="s">
        <v>23</v>
      </c>
      <c r="I245" s="87" t="s">
        <v>23</v>
      </c>
    </row>
    <row r="246" spans="1:9" ht="25.5">
      <c r="A246" s="32">
        <v>79</v>
      </c>
      <c r="B246" s="204" t="s">
        <v>2045</v>
      </c>
      <c r="C246" s="87" t="s">
        <v>23</v>
      </c>
      <c r="D246" s="87" t="s">
        <v>23</v>
      </c>
      <c r="E246" s="88">
        <v>2009</v>
      </c>
      <c r="F246" s="87" t="s">
        <v>23</v>
      </c>
      <c r="G246" s="100">
        <v>5115</v>
      </c>
      <c r="H246" s="87" t="s">
        <v>23</v>
      </c>
      <c r="I246" s="87" t="s">
        <v>23</v>
      </c>
    </row>
    <row r="247" spans="1:9">
      <c r="A247" s="32">
        <v>80</v>
      </c>
      <c r="B247" s="204" t="s">
        <v>1836</v>
      </c>
      <c r="C247" s="87" t="s">
        <v>23</v>
      </c>
      <c r="D247" s="87" t="s">
        <v>23</v>
      </c>
      <c r="E247" s="88">
        <v>2010</v>
      </c>
      <c r="F247" s="87" t="s">
        <v>23</v>
      </c>
      <c r="G247" s="100">
        <v>4300</v>
      </c>
      <c r="H247" s="87" t="s">
        <v>23</v>
      </c>
      <c r="I247" s="87" t="s">
        <v>23</v>
      </c>
    </row>
    <row r="248" spans="1:9">
      <c r="A248" s="32">
        <v>81</v>
      </c>
      <c r="B248" s="204" t="s">
        <v>1837</v>
      </c>
      <c r="C248" s="87" t="s">
        <v>23</v>
      </c>
      <c r="D248" s="87" t="s">
        <v>23</v>
      </c>
      <c r="E248" s="88">
        <v>2010</v>
      </c>
      <c r="F248" s="87" t="s">
        <v>23</v>
      </c>
      <c r="G248" s="100">
        <v>4700</v>
      </c>
      <c r="H248" s="87" t="s">
        <v>23</v>
      </c>
      <c r="I248" s="87" t="s">
        <v>23</v>
      </c>
    </row>
    <row r="249" spans="1:9">
      <c r="A249" s="32">
        <v>82</v>
      </c>
      <c r="B249" s="204" t="s">
        <v>1838</v>
      </c>
      <c r="C249" s="87" t="s">
        <v>23</v>
      </c>
      <c r="D249" s="87" t="s">
        <v>23</v>
      </c>
      <c r="E249" s="88">
        <v>2010</v>
      </c>
      <c r="F249" s="87" t="s">
        <v>23</v>
      </c>
      <c r="G249" s="100">
        <v>4000</v>
      </c>
      <c r="H249" s="87" t="s">
        <v>23</v>
      </c>
      <c r="I249" s="87" t="s">
        <v>23</v>
      </c>
    </row>
    <row r="250" spans="1:9">
      <c r="A250" s="32">
        <v>83</v>
      </c>
      <c r="B250" s="204" t="s">
        <v>1839</v>
      </c>
      <c r="C250" s="87" t="s">
        <v>23</v>
      </c>
      <c r="D250" s="87" t="s">
        <v>23</v>
      </c>
      <c r="E250" s="88">
        <v>2011</v>
      </c>
      <c r="F250" s="87" t="s">
        <v>23</v>
      </c>
      <c r="G250" s="100">
        <v>9300</v>
      </c>
      <c r="H250" s="87" t="s">
        <v>23</v>
      </c>
      <c r="I250" s="87" t="s">
        <v>23</v>
      </c>
    </row>
    <row r="251" spans="1:9">
      <c r="A251" s="32">
        <v>84</v>
      </c>
      <c r="B251" s="204" t="s">
        <v>1839</v>
      </c>
      <c r="C251" s="87" t="s">
        <v>23</v>
      </c>
      <c r="D251" s="87" t="s">
        <v>23</v>
      </c>
      <c r="E251" s="88">
        <v>2011</v>
      </c>
      <c r="F251" s="87" t="s">
        <v>23</v>
      </c>
      <c r="G251" s="100">
        <v>9300</v>
      </c>
      <c r="H251" s="87" t="s">
        <v>23</v>
      </c>
      <c r="I251" s="87" t="s">
        <v>23</v>
      </c>
    </row>
    <row r="252" spans="1:9">
      <c r="A252" s="32">
        <v>85</v>
      </c>
      <c r="B252" s="204" t="s">
        <v>1840</v>
      </c>
      <c r="C252" s="87" t="s">
        <v>23</v>
      </c>
      <c r="D252" s="87" t="s">
        <v>23</v>
      </c>
      <c r="E252" s="88">
        <v>2011</v>
      </c>
      <c r="F252" s="87" t="s">
        <v>23</v>
      </c>
      <c r="G252" s="100">
        <v>34795.089999999997</v>
      </c>
      <c r="H252" s="87" t="s">
        <v>23</v>
      </c>
      <c r="I252" s="87" t="s">
        <v>23</v>
      </c>
    </row>
    <row r="253" spans="1:9">
      <c r="A253" s="32">
        <v>86</v>
      </c>
      <c r="B253" s="204" t="s">
        <v>1841</v>
      </c>
      <c r="C253" s="87" t="s">
        <v>23</v>
      </c>
      <c r="D253" s="87" t="s">
        <v>23</v>
      </c>
      <c r="E253" s="88">
        <v>2013</v>
      </c>
      <c r="F253" s="87" t="s">
        <v>23</v>
      </c>
      <c r="G253" s="100">
        <v>9000</v>
      </c>
      <c r="H253" s="87" t="s">
        <v>23</v>
      </c>
      <c r="I253" s="87" t="s">
        <v>23</v>
      </c>
    </row>
    <row r="254" spans="1:9">
      <c r="A254" s="32">
        <v>87</v>
      </c>
      <c r="B254" s="204" t="s">
        <v>1918</v>
      </c>
      <c r="C254" s="87" t="s">
        <v>23</v>
      </c>
      <c r="D254" s="87" t="s">
        <v>23</v>
      </c>
      <c r="E254" s="88">
        <v>2013</v>
      </c>
      <c r="F254" s="87" t="s">
        <v>23</v>
      </c>
      <c r="G254" s="100">
        <v>8600</v>
      </c>
      <c r="H254" s="87" t="s">
        <v>23</v>
      </c>
      <c r="I254" s="87" t="s">
        <v>23</v>
      </c>
    </row>
    <row r="255" spans="1:9">
      <c r="A255" s="32">
        <v>88</v>
      </c>
      <c r="B255" s="204" t="s">
        <v>1842</v>
      </c>
      <c r="C255" s="87" t="s">
        <v>23</v>
      </c>
      <c r="D255" s="87" t="s">
        <v>23</v>
      </c>
      <c r="E255" s="88">
        <v>2014</v>
      </c>
      <c r="F255" s="87" t="s">
        <v>23</v>
      </c>
      <c r="G255" s="100">
        <v>3550</v>
      </c>
      <c r="H255" s="87" t="s">
        <v>23</v>
      </c>
      <c r="I255" s="87" t="s">
        <v>23</v>
      </c>
    </row>
    <row r="256" spans="1:9">
      <c r="A256" s="32">
        <v>89</v>
      </c>
      <c r="B256" s="204" t="s">
        <v>1843</v>
      </c>
      <c r="C256" s="87" t="s">
        <v>23</v>
      </c>
      <c r="D256" s="87" t="s">
        <v>23</v>
      </c>
      <c r="E256" s="88">
        <v>2014</v>
      </c>
      <c r="F256" s="87" t="s">
        <v>23</v>
      </c>
      <c r="G256" s="100">
        <v>3650</v>
      </c>
      <c r="H256" s="87" t="s">
        <v>23</v>
      </c>
      <c r="I256" s="87" t="s">
        <v>23</v>
      </c>
    </row>
    <row r="257" spans="1:9">
      <c r="A257" s="32">
        <v>90</v>
      </c>
      <c r="B257" s="204" t="s">
        <v>1844</v>
      </c>
      <c r="C257" s="87" t="s">
        <v>23</v>
      </c>
      <c r="D257" s="87" t="s">
        <v>23</v>
      </c>
      <c r="E257" s="88">
        <v>2014</v>
      </c>
      <c r="F257" s="87" t="s">
        <v>23</v>
      </c>
      <c r="G257" s="100">
        <v>4100</v>
      </c>
      <c r="H257" s="87" t="s">
        <v>23</v>
      </c>
      <c r="I257" s="87" t="s">
        <v>23</v>
      </c>
    </row>
    <row r="258" spans="1:9">
      <c r="A258" s="32">
        <v>91</v>
      </c>
      <c r="B258" s="204" t="s">
        <v>1845</v>
      </c>
      <c r="C258" s="87" t="s">
        <v>23</v>
      </c>
      <c r="D258" s="87" t="s">
        <v>23</v>
      </c>
      <c r="E258" s="88">
        <v>2014</v>
      </c>
      <c r="F258" s="87" t="s">
        <v>23</v>
      </c>
      <c r="G258" s="100">
        <v>3750</v>
      </c>
      <c r="H258" s="87" t="s">
        <v>23</v>
      </c>
      <c r="I258" s="87" t="s">
        <v>23</v>
      </c>
    </row>
    <row r="259" spans="1:9">
      <c r="A259" s="32">
        <v>92</v>
      </c>
      <c r="B259" s="204" t="s">
        <v>1919</v>
      </c>
      <c r="C259" s="87" t="s">
        <v>23</v>
      </c>
      <c r="D259" s="87" t="s">
        <v>23</v>
      </c>
      <c r="E259" s="88">
        <v>1999</v>
      </c>
      <c r="F259" s="87" t="s">
        <v>23</v>
      </c>
      <c r="G259" s="100">
        <v>2654.96</v>
      </c>
      <c r="H259" s="87" t="s">
        <v>23</v>
      </c>
      <c r="I259" s="87" t="s">
        <v>23</v>
      </c>
    </row>
    <row r="260" spans="1:9">
      <c r="A260" s="32">
        <v>93</v>
      </c>
      <c r="B260" s="204" t="s">
        <v>1920</v>
      </c>
      <c r="C260" s="87" t="s">
        <v>23</v>
      </c>
      <c r="D260" s="87" t="s">
        <v>23</v>
      </c>
      <c r="E260" s="88">
        <v>2003</v>
      </c>
      <c r="F260" s="87" t="s">
        <v>23</v>
      </c>
      <c r="G260" s="100">
        <v>11371.62</v>
      </c>
      <c r="H260" s="87" t="s">
        <v>23</v>
      </c>
      <c r="I260" s="87" t="s">
        <v>23</v>
      </c>
    </row>
    <row r="261" spans="1:9">
      <c r="A261" s="32">
        <v>94</v>
      </c>
      <c r="B261" s="204" t="s">
        <v>1846</v>
      </c>
      <c r="C261" s="87" t="s">
        <v>23</v>
      </c>
      <c r="D261" s="87" t="s">
        <v>23</v>
      </c>
      <c r="E261" s="88">
        <v>2006</v>
      </c>
      <c r="F261" s="87" t="s">
        <v>23</v>
      </c>
      <c r="G261" s="100">
        <v>5199</v>
      </c>
      <c r="H261" s="87" t="s">
        <v>23</v>
      </c>
      <c r="I261" s="87" t="s">
        <v>23</v>
      </c>
    </row>
    <row r="262" spans="1:9">
      <c r="A262" s="32">
        <v>95</v>
      </c>
      <c r="B262" s="204" t="s">
        <v>1847</v>
      </c>
      <c r="C262" s="87" t="s">
        <v>23</v>
      </c>
      <c r="D262" s="87" t="s">
        <v>23</v>
      </c>
      <c r="E262" s="88">
        <v>2006</v>
      </c>
      <c r="F262" s="87" t="s">
        <v>23</v>
      </c>
      <c r="G262" s="100">
        <v>4299</v>
      </c>
      <c r="H262" s="87" t="s">
        <v>23</v>
      </c>
      <c r="I262" s="87" t="s">
        <v>23</v>
      </c>
    </row>
    <row r="263" spans="1:9">
      <c r="A263" s="32">
        <v>96</v>
      </c>
      <c r="B263" s="204" t="s">
        <v>1847</v>
      </c>
      <c r="C263" s="87" t="s">
        <v>23</v>
      </c>
      <c r="D263" s="87" t="s">
        <v>23</v>
      </c>
      <c r="E263" s="88">
        <v>2007</v>
      </c>
      <c r="F263" s="87" t="s">
        <v>23</v>
      </c>
      <c r="G263" s="100">
        <v>4999</v>
      </c>
      <c r="H263" s="87" t="s">
        <v>23</v>
      </c>
      <c r="I263" s="87" t="s">
        <v>23</v>
      </c>
    </row>
    <row r="264" spans="1:9">
      <c r="A264" s="32">
        <v>97</v>
      </c>
      <c r="B264" s="204" t="s">
        <v>1921</v>
      </c>
      <c r="C264" s="87" t="s">
        <v>23</v>
      </c>
      <c r="D264" s="87" t="s">
        <v>23</v>
      </c>
      <c r="E264" s="88">
        <v>2009</v>
      </c>
      <c r="F264" s="87" t="s">
        <v>23</v>
      </c>
      <c r="G264" s="100">
        <v>15793.48</v>
      </c>
      <c r="H264" s="87" t="s">
        <v>23</v>
      </c>
      <c r="I264" s="87" t="s">
        <v>23</v>
      </c>
    </row>
    <row r="265" spans="1:9">
      <c r="A265" s="32">
        <v>98</v>
      </c>
      <c r="B265" s="204" t="s">
        <v>1922</v>
      </c>
      <c r="C265" s="87" t="s">
        <v>23</v>
      </c>
      <c r="D265" s="87" t="s">
        <v>23</v>
      </c>
      <c r="E265" s="88">
        <v>2009</v>
      </c>
      <c r="F265" s="87" t="s">
        <v>23</v>
      </c>
      <c r="G265" s="100">
        <v>15793.48</v>
      </c>
      <c r="H265" s="87" t="s">
        <v>23</v>
      </c>
      <c r="I265" s="87" t="s">
        <v>23</v>
      </c>
    </row>
    <row r="266" spans="1:9">
      <c r="A266" s="32">
        <v>99</v>
      </c>
      <c r="B266" s="204" t="s">
        <v>1923</v>
      </c>
      <c r="C266" s="87" t="s">
        <v>23</v>
      </c>
      <c r="D266" s="87" t="s">
        <v>23</v>
      </c>
      <c r="E266" s="88">
        <v>2009</v>
      </c>
      <c r="F266" s="87" t="s">
        <v>23</v>
      </c>
      <c r="G266" s="100">
        <v>4162.05</v>
      </c>
      <c r="H266" s="87" t="s">
        <v>23</v>
      </c>
      <c r="I266" s="87" t="s">
        <v>23</v>
      </c>
    </row>
    <row r="267" spans="1:9">
      <c r="A267" s="32">
        <v>100</v>
      </c>
      <c r="B267" s="204" t="s">
        <v>1924</v>
      </c>
      <c r="C267" s="87" t="s">
        <v>23</v>
      </c>
      <c r="D267" s="87" t="s">
        <v>23</v>
      </c>
      <c r="E267" s="88">
        <v>2009</v>
      </c>
      <c r="F267" s="87" t="s">
        <v>23</v>
      </c>
      <c r="G267" s="100">
        <v>4050.57</v>
      </c>
      <c r="H267" s="87" t="s">
        <v>23</v>
      </c>
      <c r="I267" s="87" t="s">
        <v>23</v>
      </c>
    </row>
    <row r="268" spans="1:9">
      <c r="A268" s="32">
        <v>101</v>
      </c>
      <c r="B268" s="204" t="s">
        <v>1925</v>
      </c>
      <c r="C268" s="87" t="s">
        <v>23</v>
      </c>
      <c r="D268" s="87" t="s">
        <v>23</v>
      </c>
      <c r="E268" s="88">
        <v>2009</v>
      </c>
      <c r="F268" s="87" t="s">
        <v>23</v>
      </c>
      <c r="G268" s="100">
        <v>3976.24</v>
      </c>
      <c r="H268" s="87" t="s">
        <v>23</v>
      </c>
      <c r="I268" s="87" t="s">
        <v>23</v>
      </c>
    </row>
    <row r="269" spans="1:9">
      <c r="A269" s="32">
        <v>102</v>
      </c>
      <c r="B269" s="204" t="s">
        <v>1926</v>
      </c>
      <c r="C269" s="87" t="s">
        <v>23</v>
      </c>
      <c r="D269" s="87" t="s">
        <v>23</v>
      </c>
      <c r="E269" s="88">
        <v>2009</v>
      </c>
      <c r="F269" s="87" t="s">
        <v>23</v>
      </c>
      <c r="G269" s="100">
        <v>5388.37</v>
      </c>
      <c r="H269" s="87" t="s">
        <v>23</v>
      </c>
      <c r="I269" s="87" t="s">
        <v>23</v>
      </c>
    </row>
    <row r="270" spans="1:9">
      <c r="A270" s="32">
        <v>103</v>
      </c>
      <c r="B270" s="204" t="s">
        <v>1927</v>
      </c>
      <c r="C270" s="87" t="s">
        <v>23</v>
      </c>
      <c r="D270" s="87" t="s">
        <v>23</v>
      </c>
      <c r="E270" s="88">
        <v>2009</v>
      </c>
      <c r="F270" s="87" t="s">
        <v>23</v>
      </c>
      <c r="G270" s="100">
        <v>3901.92</v>
      </c>
      <c r="H270" s="87" t="s">
        <v>23</v>
      </c>
      <c r="I270" s="87" t="s">
        <v>23</v>
      </c>
    </row>
    <row r="271" spans="1:9">
      <c r="A271" s="32">
        <v>104</v>
      </c>
      <c r="B271" s="204" t="s">
        <v>1928</v>
      </c>
      <c r="C271" s="87" t="s">
        <v>23</v>
      </c>
      <c r="D271" s="87" t="s">
        <v>23</v>
      </c>
      <c r="E271" s="88">
        <v>2009</v>
      </c>
      <c r="F271" s="87" t="s">
        <v>23</v>
      </c>
      <c r="G271" s="100">
        <v>3827.6</v>
      </c>
      <c r="H271" s="87" t="s">
        <v>23</v>
      </c>
      <c r="I271" s="87" t="s">
        <v>23</v>
      </c>
    </row>
    <row r="272" spans="1:9">
      <c r="A272" s="32">
        <v>105</v>
      </c>
      <c r="B272" s="204" t="s">
        <v>1848</v>
      </c>
      <c r="C272" s="87" t="s">
        <v>23</v>
      </c>
      <c r="D272" s="87" t="s">
        <v>23</v>
      </c>
      <c r="E272" s="88">
        <v>2009</v>
      </c>
      <c r="F272" s="87" t="s">
        <v>23</v>
      </c>
      <c r="G272" s="100">
        <v>44779.199999999997</v>
      </c>
      <c r="H272" s="87" t="s">
        <v>23</v>
      </c>
      <c r="I272" s="87" t="s">
        <v>23</v>
      </c>
    </row>
    <row r="273" spans="1:9">
      <c r="A273" s="32">
        <v>106</v>
      </c>
      <c r="B273" s="204" t="s">
        <v>1929</v>
      </c>
      <c r="C273" s="87" t="s">
        <v>23</v>
      </c>
      <c r="D273" s="87" t="s">
        <v>23</v>
      </c>
      <c r="E273" s="88">
        <v>2009</v>
      </c>
      <c r="F273" s="87" t="s">
        <v>23</v>
      </c>
      <c r="G273" s="100">
        <v>3939.08</v>
      </c>
      <c r="H273" s="87" t="s">
        <v>23</v>
      </c>
      <c r="I273" s="87" t="s">
        <v>23</v>
      </c>
    </row>
    <row r="274" spans="1:9">
      <c r="A274" s="32">
        <v>107</v>
      </c>
      <c r="B274" s="204" t="s">
        <v>1930</v>
      </c>
      <c r="C274" s="87" t="s">
        <v>23</v>
      </c>
      <c r="D274" s="87" t="s">
        <v>23</v>
      </c>
      <c r="E274" s="88">
        <v>2009</v>
      </c>
      <c r="F274" s="87" t="s">
        <v>23</v>
      </c>
      <c r="G274" s="100">
        <v>4013.41</v>
      </c>
      <c r="H274" s="87" t="s">
        <v>23</v>
      </c>
      <c r="I274" s="87" t="s">
        <v>23</v>
      </c>
    </row>
    <row r="275" spans="1:9">
      <c r="A275" s="32">
        <v>108</v>
      </c>
      <c r="B275" s="204" t="s">
        <v>1931</v>
      </c>
      <c r="C275" s="87" t="s">
        <v>23</v>
      </c>
      <c r="D275" s="87" t="s">
        <v>23</v>
      </c>
      <c r="E275" s="88">
        <v>2009</v>
      </c>
      <c r="F275" s="87" t="s">
        <v>23</v>
      </c>
      <c r="G275" s="100">
        <v>5760</v>
      </c>
      <c r="H275" s="87" t="s">
        <v>23</v>
      </c>
      <c r="I275" s="87" t="s">
        <v>23</v>
      </c>
    </row>
    <row r="276" spans="1:9">
      <c r="A276" s="32">
        <v>109</v>
      </c>
      <c r="B276" s="204" t="s">
        <v>1932</v>
      </c>
      <c r="C276" s="87" t="s">
        <v>23</v>
      </c>
      <c r="D276" s="87" t="s">
        <v>23</v>
      </c>
      <c r="E276" s="88">
        <v>2009</v>
      </c>
      <c r="F276" s="87" t="s">
        <v>23</v>
      </c>
      <c r="G276" s="100">
        <v>15000</v>
      </c>
      <c r="H276" s="87" t="s">
        <v>23</v>
      </c>
      <c r="I276" s="87" t="s">
        <v>23</v>
      </c>
    </row>
    <row r="277" spans="1:9">
      <c r="A277" s="32">
        <v>110</v>
      </c>
      <c r="B277" s="204" t="s">
        <v>1933</v>
      </c>
      <c r="C277" s="87" t="s">
        <v>23</v>
      </c>
      <c r="D277" s="87" t="s">
        <v>23</v>
      </c>
      <c r="E277" s="88">
        <v>2009</v>
      </c>
      <c r="F277" s="87" t="s">
        <v>23</v>
      </c>
      <c r="G277" s="100">
        <v>8200</v>
      </c>
      <c r="H277" s="87" t="s">
        <v>23</v>
      </c>
      <c r="I277" s="87" t="s">
        <v>23</v>
      </c>
    </row>
    <row r="278" spans="1:9">
      <c r="A278" s="32">
        <v>111</v>
      </c>
      <c r="B278" s="233" t="s">
        <v>1933</v>
      </c>
      <c r="C278" s="87" t="s">
        <v>23</v>
      </c>
      <c r="D278" s="87" t="s">
        <v>23</v>
      </c>
      <c r="E278" s="88">
        <v>2009</v>
      </c>
      <c r="F278" s="87" t="s">
        <v>23</v>
      </c>
      <c r="G278" s="100">
        <v>8200</v>
      </c>
      <c r="H278" s="87" t="s">
        <v>23</v>
      </c>
      <c r="I278" s="87" t="s">
        <v>23</v>
      </c>
    </row>
    <row r="279" spans="1:9">
      <c r="A279" s="32">
        <v>112</v>
      </c>
      <c r="B279" s="204" t="s">
        <v>1934</v>
      </c>
      <c r="C279" s="87" t="s">
        <v>23</v>
      </c>
      <c r="D279" s="87" t="s">
        <v>23</v>
      </c>
      <c r="E279" s="88">
        <v>2009</v>
      </c>
      <c r="F279" s="87" t="s">
        <v>23</v>
      </c>
      <c r="G279" s="100">
        <v>97442.94</v>
      </c>
      <c r="H279" s="87" t="s">
        <v>23</v>
      </c>
      <c r="I279" s="87" t="s">
        <v>23</v>
      </c>
    </row>
    <row r="280" spans="1:9">
      <c r="A280" s="32">
        <v>113</v>
      </c>
      <c r="B280" s="204" t="s">
        <v>1935</v>
      </c>
      <c r="C280" s="87" t="s">
        <v>23</v>
      </c>
      <c r="D280" s="87" t="s">
        <v>23</v>
      </c>
      <c r="E280" s="88">
        <v>2010</v>
      </c>
      <c r="F280" s="87" t="s">
        <v>23</v>
      </c>
      <c r="G280" s="100">
        <v>9548</v>
      </c>
      <c r="H280" s="87" t="s">
        <v>23</v>
      </c>
      <c r="I280" s="87" t="s">
        <v>23</v>
      </c>
    </row>
    <row r="281" spans="1:9">
      <c r="A281" s="32">
        <v>114</v>
      </c>
      <c r="B281" s="204" t="s">
        <v>1849</v>
      </c>
      <c r="C281" s="87" t="s">
        <v>23</v>
      </c>
      <c r="D281" s="87" t="s">
        <v>23</v>
      </c>
      <c r="E281" s="88">
        <v>2015</v>
      </c>
      <c r="F281" s="87" t="s">
        <v>23</v>
      </c>
      <c r="G281" s="100">
        <v>9984.2999999999993</v>
      </c>
      <c r="H281" s="87" t="s">
        <v>23</v>
      </c>
      <c r="I281" s="87" t="s">
        <v>23</v>
      </c>
    </row>
    <row r="282" spans="1:9">
      <c r="A282" s="32">
        <v>115</v>
      </c>
      <c r="B282" s="204" t="s">
        <v>1850</v>
      </c>
      <c r="C282" s="87" t="s">
        <v>23</v>
      </c>
      <c r="D282" s="87" t="s">
        <v>23</v>
      </c>
      <c r="E282" s="88">
        <v>2015</v>
      </c>
      <c r="F282" s="87" t="s">
        <v>23</v>
      </c>
      <c r="G282" s="100">
        <v>5575</v>
      </c>
      <c r="H282" s="87" t="s">
        <v>23</v>
      </c>
      <c r="I282" s="87" t="s">
        <v>23</v>
      </c>
    </row>
    <row r="283" spans="1:9">
      <c r="A283" s="32">
        <v>116</v>
      </c>
      <c r="B283" s="204" t="s">
        <v>1845</v>
      </c>
      <c r="C283" s="87" t="s">
        <v>23</v>
      </c>
      <c r="D283" s="87" t="s">
        <v>23</v>
      </c>
      <c r="E283" s="88">
        <v>2012</v>
      </c>
      <c r="F283" s="87" t="s">
        <v>23</v>
      </c>
      <c r="G283" s="100">
        <v>3750</v>
      </c>
      <c r="H283" s="87" t="s">
        <v>23</v>
      </c>
      <c r="I283" s="87" t="s">
        <v>23</v>
      </c>
    </row>
    <row r="284" spans="1:9" ht="15" customHeight="1">
      <c r="A284" s="32">
        <v>117</v>
      </c>
      <c r="B284" s="204" t="s">
        <v>1878</v>
      </c>
      <c r="C284" s="87" t="s">
        <v>23</v>
      </c>
      <c r="D284" s="87" t="s">
        <v>23</v>
      </c>
      <c r="E284" s="88">
        <v>1991</v>
      </c>
      <c r="F284" s="87" t="s">
        <v>23</v>
      </c>
      <c r="G284" s="100">
        <v>7499</v>
      </c>
      <c r="H284" s="87" t="s">
        <v>23</v>
      </c>
      <c r="I284" s="87" t="s">
        <v>23</v>
      </c>
    </row>
    <row r="285" spans="1:9" ht="15" customHeight="1">
      <c r="A285" s="32">
        <v>118</v>
      </c>
      <c r="B285" s="167" t="s">
        <v>3021</v>
      </c>
      <c r="C285" s="87" t="s">
        <v>23</v>
      </c>
      <c r="D285" s="167" t="s">
        <v>23</v>
      </c>
      <c r="E285" s="88">
        <v>2005</v>
      </c>
      <c r="F285" s="87" t="s">
        <v>23</v>
      </c>
      <c r="G285" s="100">
        <v>2996955.83</v>
      </c>
      <c r="H285" s="87" t="s">
        <v>23</v>
      </c>
      <c r="I285" s="87" t="s">
        <v>23</v>
      </c>
    </row>
    <row r="286" spans="1:9" ht="15" customHeight="1">
      <c r="A286" s="32">
        <v>119</v>
      </c>
      <c r="B286" s="167" t="s">
        <v>1796</v>
      </c>
      <c r="C286" s="87" t="s">
        <v>23</v>
      </c>
      <c r="D286" s="167" t="s">
        <v>23</v>
      </c>
      <c r="E286" s="88">
        <v>2005</v>
      </c>
      <c r="F286" s="87" t="s">
        <v>23</v>
      </c>
      <c r="G286" s="100">
        <v>1319919.42</v>
      </c>
      <c r="H286" s="87" t="s">
        <v>23</v>
      </c>
      <c r="I286" s="87" t="s">
        <v>23</v>
      </c>
    </row>
    <row r="287" spans="1:9" ht="15" customHeight="1">
      <c r="A287" s="32">
        <v>120</v>
      </c>
      <c r="B287" s="167" t="s">
        <v>1804</v>
      </c>
      <c r="C287" s="87" t="s">
        <v>23</v>
      </c>
      <c r="D287" s="167" t="s">
        <v>23</v>
      </c>
      <c r="E287" s="88">
        <v>2005</v>
      </c>
      <c r="F287" s="87" t="s">
        <v>23</v>
      </c>
      <c r="G287" s="100">
        <v>285643.96000000002</v>
      </c>
      <c r="H287" s="87" t="s">
        <v>23</v>
      </c>
      <c r="I287" s="87" t="s">
        <v>23</v>
      </c>
    </row>
    <row r="288" spans="1:9" ht="15" customHeight="1">
      <c r="A288" s="32">
        <v>121</v>
      </c>
      <c r="B288" s="167" t="s">
        <v>1806</v>
      </c>
      <c r="C288" s="87" t="s">
        <v>23</v>
      </c>
      <c r="D288" s="167" t="s">
        <v>23</v>
      </c>
      <c r="E288" s="88">
        <v>2005</v>
      </c>
      <c r="F288" s="87" t="s">
        <v>23</v>
      </c>
      <c r="G288" s="100">
        <v>58896.14</v>
      </c>
      <c r="H288" s="87" t="s">
        <v>23</v>
      </c>
      <c r="I288" s="87" t="s">
        <v>23</v>
      </c>
    </row>
    <row r="289" spans="1:9" ht="15" customHeight="1">
      <c r="A289" s="32">
        <v>122</v>
      </c>
      <c r="B289" s="167" t="s">
        <v>3022</v>
      </c>
      <c r="C289" s="87" t="s">
        <v>23</v>
      </c>
      <c r="D289" s="167" t="s">
        <v>23</v>
      </c>
      <c r="E289" s="88">
        <v>2005</v>
      </c>
      <c r="F289" s="87" t="s">
        <v>23</v>
      </c>
      <c r="G289" s="100">
        <v>1472896.2</v>
      </c>
      <c r="H289" s="87" t="s">
        <v>23</v>
      </c>
      <c r="I289" s="87" t="s">
        <v>23</v>
      </c>
    </row>
    <row r="290" spans="1:9" ht="15" customHeight="1">
      <c r="A290" s="32">
        <v>123</v>
      </c>
      <c r="B290" s="167" t="s">
        <v>1805</v>
      </c>
      <c r="C290" s="87" t="s">
        <v>23</v>
      </c>
      <c r="D290" s="167" t="s">
        <v>23</v>
      </c>
      <c r="E290" s="88">
        <v>2005</v>
      </c>
      <c r="F290" s="87" t="s">
        <v>23</v>
      </c>
      <c r="G290" s="100">
        <v>181282.18</v>
      </c>
      <c r="H290" s="87" t="s">
        <v>23</v>
      </c>
      <c r="I290" s="87" t="s">
        <v>23</v>
      </c>
    </row>
    <row r="291" spans="1:9" ht="15" customHeight="1">
      <c r="A291" s="32">
        <v>124</v>
      </c>
      <c r="B291" s="167" t="s">
        <v>1809</v>
      </c>
      <c r="C291" s="87" t="s">
        <v>23</v>
      </c>
      <c r="D291" s="167" t="s">
        <v>23</v>
      </c>
      <c r="E291" s="88">
        <v>2011</v>
      </c>
      <c r="F291" s="87" t="s">
        <v>23</v>
      </c>
      <c r="G291" s="100">
        <v>85261.16</v>
      </c>
      <c r="H291" s="87" t="s">
        <v>23</v>
      </c>
      <c r="I291" s="87" t="s">
        <v>23</v>
      </c>
    </row>
    <row r="292" spans="1:9" ht="15" customHeight="1">
      <c r="A292" s="32">
        <v>125</v>
      </c>
      <c r="B292" s="167" t="s">
        <v>1810</v>
      </c>
      <c r="C292" s="87" t="s">
        <v>23</v>
      </c>
      <c r="D292" s="167" t="s">
        <v>23</v>
      </c>
      <c r="E292" s="88">
        <v>2011</v>
      </c>
      <c r="F292" s="87" t="s">
        <v>23</v>
      </c>
      <c r="G292" s="100">
        <v>93864.86</v>
      </c>
      <c r="H292" s="87" t="s">
        <v>23</v>
      </c>
      <c r="I292" s="87" t="s">
        <v>23</v>
      </c>
    </row>
    <row r="293" spans="1:9" ht="27" customHeight="1">
      <c r="A293" s="32">
        <v>126</v>
      </c>
      <c r="B293" s="263" t="s">
        <v>3023</v>
      </c>
      <c r="C293" s="87" t="s">
        <v>23</v>
      </c>
      <c r="D293" s="167" t="s">
        <v>23</v>
      </c>
      <c r="E293" s="88">
        <v>2008</v>
      </c>
      <c r="F293" s="87" t="s">
        <v>23</v>
      </c>
      <c r="G293" s="100">
        <v>1340837.1200000001</v>
      </c>
      <c r="H293" s="87" t="s">
        <v>23</v>
      </c>
      <c r="I293" s="87" t="s">
        <v>23</v>
      </c>
    </row>
    <row r="294" spans="1:9" ht="15" customHeight="1">
      <c r="A294" s="32">
        <v>127</v>
      </c>
      <c r="B294" s="167" t="s">
        <v>1807</v>
      </c>
      <c r="C294" s="87" t="s">
        <v>23</v>
      </c>
      <c r="D294" s="87" t="s">
        <v>23</v>
      </c>
      <c r="E294" s="88">
        <v>2005</v>
      </c>
      <c r="F294" s="87" t="s">
        <v>23</v>
      </c>
      <c r="G294" s="100">
        <v>289143.95</v>
      </c>
      <c r="H294" s="87" t="s">
        <v>23</v>
      </c>
      <c r="I294" s="87" t="s">
        <v>23</v>
      </c>
    </row>
    <row r="295" spans="1:9" ht="15" customHeight="1">
      <c r="A295" s="32">
        <v>128</v>
      </c>
      <c r="B295" s="167" t="s">
        <v>3024</v>
      </c>
      <c r="C295" s="87" t="s">
        <v>23</v>
      </c>
      <c r="D295" s="87" t="s">
        <v>23</v>
      </c>
      <c r="E295" s="88">
        <v>2005</v>
      </c>
      <c r="F295" s="341" t="s">
        <v>23</v>
      </c>
      <c r="G295" s="100">
        <v>27828.639999999999</v>
      </c>
      <c r="H295" s="341" t="s">
        <v>23</v>
      </c>
      <c r="I295" s="341" t="s">
        <v>23</v>
      </c>
    </row>
    <row r="296" spans="1:9" ht="27" customHeight="1">
      <c r="A296" s="32">
        <v>129</v>
      </c>
      <c r="B296" s="167" t="s">
        <v>3025</v>
      </c>
      <c r="C296" s="87" t="s">
        <v>23</v>
      </c>
      <c r="D296" s="87" t="s">
        <v>23</v>
      </c>
      <c r="E296" s="88">
        <v>2005</v>
      </c>
      <c r="F296" s="341" t="s">
        <v>23</v>
      </c>
      <c r="G296" s="100">
        <v>32428.639999999999</v>
      </c>
      <c r="H296" s="341" t="s">
        <v>23</v>
      </c>
      <c r="I296" s="341" t="s">
        <v>23</v>
      </c>
    </row>
    <row r="297" spans="1:9" ht="15" customHeight="1">
      <c r="A297" s="32">
        <v>130</v>
      </c>
      <c r="B297" s="167" t="s">
        <v>3026</v>
      </c>
      <c r="C297" s="87" t="s">
        <v>23</v>
      </c>
      <c r="D297" s="87" t="s">
        <v>23</v>
      </c>
      <c r="E297" s="88">
        <v>2005</v>
      </c>
      <c r="F297" s="341" t="s">
        <v>23</v>
      </c>
      <c r="G297" s="100">
        <v>27428.639999999999</v>
      </c>
      <c r="H297" s="341" t="s">
        <v>23</v>
      </c>
      <c r="I297" s="341" t="s">
        <v>23</v>
      </c>
    </row>
    <row r="298" spans="1:9" ht="15" customHeight="1">
      <c r="A298" s="32">
        <v>131</v>
      </c>
      <c r="B298" s="167" t="s">
        <v>3027</v>
      </c>
      <c r="C298" s="87" t="s">
        <v>23</v>
      </c>
      <c r="D298" s="87" t="s">
        <v>23</v>
      </c>
      <c r="E298" s="88">
        <v>2005</v>
      </c>
      <c r="F298" s="341" t="s">
        <v>23</v>
      </c>
      <c r="G298" s="100">
        <v>27428.639999999999</v>
      </c>
      <c r="H298" s="341" t="s">
        <v>23</v>
      </c>
      <c r="I298" s="341" t="s">
        <v>23</v>
      </c>
    </row>
    <row r="299" spans="1:9" ht="15" customHeight="1">
      <c r="A299" s="32">
        <v>132</v>
      </c>
      <c r="B299" s="167" t="s">
        <v>3028</v>
      </c>
      <c r="C299" s="87" t="s">
        <v>23</v>
      </c>
      <c r="D299" s="87" t="s">
        <v>23</v>
      </c>
      <c r="E299" s="88">
        <v>2005</v>
      </c>
      <c r="F299" s="341" t="s">
        <v>23</v>
      </c>
      <c r="G299" s="100">
        <v>43908.639999999999</v>
      </c>
      <c r="H299" s="341" t="s">
        <v>23</v>
      </c>
      <c r="I299" s="341" t="s">
        <v>23</v>
      </c>
    </row>
    <row r="300" spans="1:9" ht="27" customHeight="1">
      <c r="A300" s="32">
        <v>133</v>
      </c>
      <c r="B300" s="167" t="s">
        <v>2086</v>
      </c>
      <c r="C300" s="87" t="s">
        <v>23</v>
      </c>
      <c r="D300" s="87" t="s">
        <v>23</v>
      </c>
      <c r="E300" s="88">
        <v>2005</v>
      </c>
      <c r="F300" s="341" t="s">
        <v>23</v>
      </c>
      <c r="G300" s="100">
        <v>40028.639999999999</v>
      </c>
      <c r="H300" s="341" t="s">
        <v>23</v>
      </c>
      <c r="I300" s="341" t="s">
        <v>23</v>
      </c>
    </row>
    <row r="301" spans="1:9" ht="27" customHeight="1">
      <c r="A301" s="32">
        <v>134</v>
      </c>
      <c r="B301" s="167" t="s">
        <v>3029</v>
      </c>
      <c r="C301" s="87" t="s">
        <v>23</v>
      </c>
      <c r="D301" s="87" t="s">
        <v>23</v>
      </c>
      <c r="E301" s="88">
        <v>2005</v>
      </c>
      <c r="F301" s="341" t="s">
        <v>23</v>
      </c>
      <c r="G301" s="100">
        <v>27028.639999999999</v>
      </c>
      <c r="H301" s="341" t="s">
        <v>23</v>
      </c>
      <c r="I301" s="341" t="s">
        <v>23</v>
      </c>
    </row>
    <row r="302" spans="1:9" ht="15" customHeight="1">
      <c r="A302" s="32">
        <v>135</v>
      </c>
      <c r="B302" s="167" t="s">
        <v>3030</v>
      </c>
      <c r="C302" s="87" t="s">
        <v>23</v>
      </c>
      <c r="D302" s="87" t="s">
        <v>23</v>
      </c>
      <c r="E302" s="88">
        <v>2005</v>
      </c>
      <c r="F302" s="341" t="s">
        <v>23</v>
      </c>
      <c r="G302" s="100">
        <v>27428.639999999999</v>
      </c>
      <c r="H302" s="341" t="s">
        <v>23</v>
      </c>
      <c r="I302" s="341" t="s">
        <v>23</v>
      </c>
    </row>
    <row r="303" spans="1:9" ht="15" customHeight="1">
      <c r="A303" s="32">
        <v>136</v>
      </c>
      <c r="B303" s="167" t="s">
        <v>3031</v>
      </c>
      <c r="C303" s="87" t="s">
        <v>23</v>
      </c>
      <c r="D303" s="87" t="s">
        <v>23</v>
      </c>
      <c r="E303" s="88">
        <v>2005</v>
      </c>
      <c r="F303" s="341" t="s">
        <v>23</v>
      </c>
      <c r="G303" s="100">
        <v>27028.639999999999</v>
      </c>
      <c r="H303" s="341" t="s">
        <v>23</v>
      </c>
      <c r="I303" s="341" t="s">
        <v>23</v>
      </c>
    </row>
    <row r="304" spans="1:9" ht="27" customHeight="1">
      <c r="A304" s="32">
        <v>137</v>
      </c>
      <c r="B304" s="167" t="s">
        <v>3032</v>
      </c>
      <c r="C304" s="87" t="s">
        <v>23</v>
      </c>
      <c r="D304" s="87" t="s">
        <v>23</v>
      </c>
      <c r="E304" s="88">
        <v>2005</v>
      </c>
      <c r="F304" s="341" t="s">
        <v>23</v>
      </c>
      <c r="G304" s="100">
        <v>44664.29</v>
      </c>
      <c r="H304" s="341" t="s">
        <v>23</v>
      </c>
      <c r="I304" s="341" t="s">
        <v>23</v>
      </c>
    </row>
    <row r="305" spans="1:9" ht="15" customHeight="1">
      <c r="A305" s="32">
        <v>138</v>
      </c>
      <c r="B305" s="167" t="s">
        <v>3033</v>
      </c>
      <c r="C305" s="87" t="s">
        <v>23</v>
      </c>
      <c r="D305" s="87" t="s">
        <v>23</v>
      </c>
      <c r="E305" s="88">
        <v>2005</v>
      </c>
      <c r="F305" s="341" t="s">
        <v>23</v>
      </c>
      <c r="G305" s="100">
        <v>39028.639999999999</v>
      </c>
      <c r="H305" s="341" t="s">
        <v>23</v>
      </c>
      <c r="I305" s="341" t="s">
        <v>23</v>
      </c>
    </row>
    <row r="306" spans="1:9" ht="27" customHeight="1">
      <c r="A306" s="32">
        <v>139</v>
      </c>
      <c r="B306" s="167" t="s">
        <v>3034</v>
      </c>
      <c r="C306" s="87" t="s">
        <v>23</v>
      </c>
      <c r="D306" s="87" t="s">
        <v>23</v>
      </c>
      <c r="E306" s="88">
        <v>2005</v>
      </c>
      <c r="F306" s="341" t="s">
        <v>23</v>
      </c>
      <c r="G306" s="100">
        <v>27028.639999999999</v>
      </c>
      <c r="H306" s="341" t="s">
        <v>23</v>
      </c>
      <c r="I306" s="341" t="s">
        <v>23</v>
      </c>
    </row>
    <row r="307" spans="1:9" ht="15" customHeight="1">
      <c r="A307" s="32">
        <v>140</v>
      </c>
      <c r="B307" s="167" t="s">
        <v>3035</v>
      </c>
      <c r="C307" s="87" t="s">
        <v>23</v>
      </c>
      <c r="D307" s="87" t="s">
        <v>23</v>
      </c>
      <c r="E307" s="88">
        <v>2008</v>
      </c>
      <c r="F307" s="341" t="s">
        <v>23</v>
      </c>
      <c r="G307" s="100">
        <v>53442.1</v>
      </c>
      <c r="H307" s="341" t="s">
        <v>23</v>
      </c>
      <c r="I307" s="341" t="s">
        <v>23</v>
      </c>
    </row>
    <row r="308" spans="1:9" ht="15" customHeight="1">
      <c r="A308" s="32">
        <v>141</v>
      </c>
      <c r="B308" s="167" t="s">
        <v>3036</v>
      </c>
      <c r="C308" s="87" t="s">
        <v>23</v>
      </c>
      <c r="D308" s="87" t="s">
        <v>23</v>
      </c>
      <c r="E308" s="88">
        <v>2008</v>
      </c>
      <c r="F308" s="341" t="s">
        <v>23</v>
      </c>
      <c r="G308" s="100">
        <v>42339.03</v>
      </c>
      <c r="H308" s="341" t="s">
        <v>23</v>
      </c>
      <c r="I308" s="341" t="s">
        <v>23</v>
      </c>
    </row>
    <row r="309" spans="1:9" ht="15" customHeight="1">
      <c r="A309" s="32">
        <v>142</v>
      </c>
      <c r="B309" s="167" t="s">
        <v>3037</v>
      </c>
      <c r="C309" s="87" t="s">
        <v>23</v>
      </c>
      <c r="D309" s="87" t="s">
        <v>23</v>
      </c>
      <c r="E309" s="88">
        <v>2008</v>
      </c>
      <c r="F309" s="341" t="s">
        <v>23</v>
      </c>
      <c r="G309" s="100">
        <v>55297.53</v>
      </c>
      <c r="H309" s="341" t="s">
        <v>23</v>
      </c>
      <c r="I309" s="341" t="s">
        <v>23</v>
      </c>
    </row>
    <row r="310" spans="1:9" ht="27" customHeight="1">
      <c r="A310" s="32">
        <v>143</v>
      </c>
      <c r="B310" s="167" t="s">
        <v>3038</v>
      </c>
      <c r="C310" s="87" t="s">
        <v>23</v>
      </c>
      <c r="D310" s="87" t="s">
        <v>23</v>
      </c>
      <c r="E310" s="88">
        <v>2008</v>
      </c>
      <c r="F310" s="341" t="s">
        <v>23</v>
      </c>
      <c r="G310" s="100">
        <v>55855.76</v>
      </c>
      <c r="H310" s="341" t="s">
        <v>23</v>
      </c>
      <c r="I310" s="341" t="s">
        <v>23</v>
      </c>
    </row>
    <row r="311" spans="1:9" ht="15" customHeight="1">
      <c r="A311" s="32">
        <v>144</v>
      </c>
      <c r="B311" s="167" t="s">
        <v>3039</v>
      </c>
      <c r="C311" s="87" t="s">
        <v>23</v>
      </c>
      <c r="D311" s="87" t="s">
        <v>23</v>
      </c>
      <c r="E311" s="88">
        <v>2008</v>
      </c>
      <c r="F311" s="341" t="s">
        <v>23</v>
      </c>
      <c r="G311" s="100">
        <v>42187.33</v>
      </c>
      <c r="H311" s="341" t="s">
        <v>23</v>
      </c>
      <c r="I311" s="341" t="s">
        <v>23</v>
      </c>
    </row>
    <row r="312" spans="1:9" ht="15" customHeight="1">
      <c r="A312" s="32">
        <v>145</v>
      </c>
      <c r="B312" s="167" t="s">
        <v>3040</v>
      </c>
      <c r="C312" s="87" t="s">
        <v>23</v>
      </c>
      <c r="D312" s="87" t="s">
        <v>23</v>
      </c>
      <c r="E312" s="88">
        <v>2008</v>
      </c>
      <c r="F312" s="341" t="s">
        <v>23</v>
      </c>
      <c r="G312" s="100">
        <v>59460.72</v>
      </c>
      <c r="H312" s="341" t="s">
        <v>23</v>
      </c>
      <c r="I312" s="341" t="s">
        <v>23</v>
      </c>
    </row>
    <row r="313" spans="1:9" ht="27" customHeight="1">
      <c r="A313" s="32">
        <v>146</v>
      </c>
      <c r="B313" s="167" t="s">
        <v>3041</v>
      </c>
      <c r="C313" s="87" t="s">
        <v>23</v>
      </c>
      <c r="D313" s="87" t="s">
        <v>23</v>
      </c>
      <c r="E313" s="88">
        <v>2008</v>
      </c>
      <c r="F313" s="341" t="s">
        <v>23</v>
      </c>
      <c r="G313" s="100">
        <v>48569.18</v>
      </c>
      <c r="H313" s="341" t="s">
        <v>23</v>
      </c>
      <c r="I313" s="341" t="s">
        <v>23</v>
      </c>
    </row>
    <row r="314" spans="1:9" ht="15" customHeight="1">
      <c r="A314" s="32">
        <v>147</v>
      </c>
      <c r="B314" s="167" t="s">
        <v>3042</v>
      </c>
      <c r="C314" s="87" t="s">
        <v>23</v>
      </c>
      <c r="D314" s="87" t="s">
        <v>23</v>
      </c>
      <c r="E314" s="88">
        <v>2008</v>
      </c>
      <c r="F314" s="341" t="s">
        <v>23</v>
      </c>
      <c r="G314" s="100">
        <v>76986.210000000006</v>
      </c>
      <c r="H314" s="341" t="s">
        <v>23</v>
      </c>
      <c r="I314" s="341" t="s">
        <v>23</v>
      </c>
    </row>
    <row r="315" spans="1:9" ht="15" customHeight="1">
      <c r="A315" s="32">
        <v>148</v>
      </c>
      <c r="B315" s="167" t="s">
        <v>1800</v>
      </c>
      <c r="C315" s="87" t="s">
        <v>23</v>
      </c>
      <c r="D315" s="87" t="s">
        <v>23</v>
      </c>
      <c r="E315" s="88">
        <v>2008</v>
      </c>
      <c r="F315" s="341" t="s">
        <v>23</v>
      </c>
      <c r="G315" s="100">
        <v>93459.54</v>
      </c>
      <c r="H315" s="341" t="s">
        <v>23</v>
      </c>
      <c r="I315" s="341" t="s">
        <v>23</v>
      </c>
    </row>
    <row r="316" spans="1:9" ht="27" customHeight="1">
      <c r="A316" s="32">
        <v>149</v>
      </c>
      <c r="B316" s="167" t="s">
        <v>2087</v>
      </c>
      <c r="C316" s="87" t="s">
        <v>23</v>
      </c>
      <c r="D316" s="87" t="s">
        <v>23</v>
      </c>
      <c r="E316" s="88">
        <v>2008</v>
      </c>
      <c r="F316" s="341" t="s">
        <v>23</v>
      </c>
      <c r="G316" s="100">
        <v>93459.54</v>
      </c>
      <c r="H316" s="341" t="s">
        <v>23</v>
      </c>
      <c r="I316" s="341" t="s">
        <v>23</v>
      </c>
    </row>
    <row r="317" spans="1:9" ht="15" customHeight="1">
      <c r="A317" s="32">
        <v>150</v>
      </c>
      <c r="B317" s="167" t="s">
        <v>3043</v>
      </c>
      <c r="C317" s="87" t="s">
        <v>23</v>
      </c>
      <c r="D317" s="87" t="s">
        <v>23</v>
      </c>
      <c r="E317" s="88">
        <v>2008</v>
      </c>
      <c r="F317" s="341" t="s">
        <v>23</v>
      </c>
      <c r="G317" s="100">
        <v>42357.919999999998</v>
      </c>
      <c r="H317" s="341" t="s">
        <v>23</v>
      </c>
      <c r="I317" s="341" t="s">
        <v>23</v>
      </c>
    </row>
    <row r="318" spans="1:9" ht="15" customHeight="1">
      <c r="A318" s="32">
        <v>151</v>
      </c>
      <c r="B318" s="167" t="s">
        <v>3044</v>
      </c>
      <c r="C318" s="87" t="s">
        <v>23</v>
      </c>
      <c r="D318" s="87" t="s">
        <v>23</v>
      </c>
      <c r="E318" s="88">
        <v>2008</v>
      </c>
      <c r="F318" s="341" t="s">
        <v>23</v>
      </c>
      <c r="G318" s="100">
        <v>36929.86</v>
      </c>
      <c r="H318" s="341" t="s">
        <v>23</v>
      </c>
      <c r="I318" s="341" t="s">
        <v>23</v>
      </c>
    </row>
    <row r="319" spans="1:9" ht="15" customHeight="1">
      <c r="A319" s="32">
        <v>152</v>
      </c>
      <c r="B319" s="167" t="s">
        <v>3045</v>
      </c>
      <c r="C319" s="87" t="s">
        <v>23</v>
      </c>
      <c r="D319" s="87" t="s">
        <v>23</v>
      </c>
      <c r="E319" s="88">
        <v>2008</v>
      </c>
      <c r="F319" s="341" t="s">
        <v>23</v>
      </c>
      <c r="G319" s="100">
        <v>27412.52</v>
      </c>
      <c r="H319" s="341" t="s">
        <v>23</v>
      </c>
      <c r="I319" s="341" t="s">
        <v>23</v>
      </c>
    </row>
    <row r="320" spans="1:9" ht="27" customHeight="1">
      <c r="A320" s="32">
        <v>153</v>
      </c>
      <c r="B320" s="167" t="s">
        <v>1801</v>
      </c>
      <c r="C320" s="87" t="s">
        <v>23</v>
      </c>
      <c r="D320" s="87" t="s">
        <v>23</v>
      </c>
      <c r="E320" s="88">
        <v>2008</v>
      </c>
      <c r="F320" s="341" t="s">
        <v>23</v>
      </c>
      <c r="G320" s="100">
        <v>68262.87</v>
      </c>
      <c r="H320" s="341" t="s">
        <v>23</v>
      </c>
      <c r="I320" s="341" t="s">
        <v>23</v>
      </c>
    </row>
    <row r="321" spans="1:9" ht="27" customHeight="1">
      <c r="A321" s="32">
        <v>154</v>
      </c>
      <c r="B321" s="167" t="s">
        <v>2031</v>
      </c>
      <c r="C321" s="87" t="s">
        <v>23</v>
      </c>
      <c r="D321" s="87" t="s">
        <v>23</v>
      </c>
      <c r="E321" s="88">
        <v>2008</v>
      </c>
      <c r="F321" s="341" t="s">
        <v>23</v>
      </c>
      <c r="G321" s="100">
        <v>61735.22</v>
      </c>
      <c r="H321" s="341" t="s">
        <v>23</v>
      </c>
      <c r="I321" s="341" t="s">
        <v>23</v>
      </c>
    </row>
    <row r="322" spans="1:9" ht="27" customHeight="1">
      <c r="A322" s="32">
        <v>155</v>
      </c>
      <c r="B322" s="167" t="s">
        <v>2030</v>
      </c>
      <c r="C322" s="87" t="s">
        <v>23</v>
      </c>
      <c r="D322" s="87" t="s">
        <v>23</v>
      </c>
      <c r="E322" s="88">
        <v>2008</v>
      </c>
      <c r="F322" s="341" t="s">
        <v>23</v>
      </c>
      <c r="G322" s="100">
        <v>82732.740000000005</v>
      </c>
      <c r="H322" s="341" t="s">
        <v>23</v>
      </c>
      <c r="I322" s="341" t="s">
        <v>23</v>
      </c>
    </row>
    <row r="323" spans="1:9" ht="15" customHeight="1">
      <c r="A323" s="32">
        <v>156</v>
      </c>
      <c r="B323" s="167" t="s">
        <v>3046</v>
      </c>
      <c r="C323" s="87" t="s">
        <v>23</v>
      </c>
      <c r="D323" s="87" t="s">
        <v>23</v>
      </c>
      <c r="E323" s="88">
        <v>2008</v>
      </c>
      <c r="F323" s="341" t="s">
        <v>23</v>
      </c>
      <c r="G323" s="100">
        <v>72567.649999999994</v>
      </c>
      <c r="H323" s="341" t="s">
        <v>23</v>
      </c>
      <c r="I323" s="341" t="s">
        <v>23</v>
      </c>
    </row>
    <row r="324" spans="1:9" ht="15" customHeight="1">
      <c r="A324" s="32">
        <v>157</v>
      </c>
      <c r="B324" s="167" t="s">
        <v>3047</v>
      </c>
      <c r="C324" s="87" t="s">
        <v>23</v>
      </c>
      <c r="D324" s="87" t="s">
        <v>23</v>
      </c>
      <c r="E324" s="88">
        <v>2008</v>
      </c>
      <c r="F324" s="341" t="s">
        <v>23</v>
      </c>
      <c r="G324" s="100">
        <v>57840.94</v>
      </c>
      <c r="H324" s="341" t="s">
        <v>23</v>
      </c>
      <c r="I324" s="341" t="s">
        <v>23</v>
      </c>
    </row>
    <row r="325" spans="1:9" ht="27" customHeight="1">
      <c r="A325" s="32">
        <v>158</v>
      </c>
      <c r="B325" s="167" t="s">
        <v>3048</v>
      </c>
      <c r="C325" s="87" t="s">
        <v>23</v>
      </c>
      <c r="D325" s="87" t="s">
        <v>23</v>
      </c>
      <c r="E325" s="88">
        <v>2008</v>
      </c>
      <c r="F325" s="341" t="s">
        <v>23</v>
      </c>
      <c r="G325" s="100">
        <v>74251.509999999995</v>
      </c>
      <c r="H325" s="341" t="s">
        <v>23</v>
      </c>
      <c r="I325" s="341" t="s">
        <v>23</v>
      </c>
    </row>
    <row r="326" spans="1:9" ht="15" customHeight="1">
      <c r="A326" s="32">
        <v>159</v>
      </c>
      <c r="B326" s="167" t="s">
        <v>3049</v>
      </c>
      <c r="C326" s="87" t="s">
        <v>23</v>
      </c>
      <c r="D326" s="87" t="s">
        <v>23</v>
      </c>
      <c r="E326" s="88">
        <v>2008</v>
      </c>
      <c r="F326" s="341" t="s">
        <v>23</v>
      </c>
      <c r="G326" s="100">
        <v>53976.56</v>
      </c>
      <c r="H326" s="341" t="s">
        <v>23</v>
      </c>
      <c r="I326" s="341" t="s">
        <v>23</v>
      </c>
    </row>
    <row r="327" spans="1:9" ht="27" customHeight="1">
      <c r="A327" s="32">
        <v>160</v>
      </c>
      <c r="B327" s="167" t="s">
        <v>3050</v>
      </c>
      <c r="C327" s="87" t="s">
        <v>23</v>
      </c>
      <c r="D327" s="87" t="s">
        <v>23</v>
      </c>
      <c r="E327" s="88">
        <v>2008</v>
      </c>
      <c r="F327" s="341" t="s">
        <v>23</v>
      </c>
      <c r="G327" s="100">
        <v>64838.57</v>
      </c>
      <c r="H327" s="341" t="s">
        <v>23</v>
      </c>
      <c r="I327" s="341" t="s">
        <v>23</v>
      </c>
    </row>
    <row r="328" spans="1:9" ht="27" customHeight="1">
      <c r="A328" s="32">
        <v>161</v>
      </c>
      <c r="B328" s="167" t="s">
        <v>3051</v>
      </c>
      <c r="C328" s="87" t="s">
        <v>23</v>
      </c>
      <c r="D328" s="87" t="s">
        <v>23</v>
      </c>
      <c r="E328" s="88">
        <v>2008</v>
      </c>
      <c r="F328" s="341" t="s">
        <v>23</v>
      </c>
      <c r="G328" s="100">
        <v>63049.99</v>
      </c>
      <c r="H328" s="341" t="s">
        <v>23</v>
      </c>
      <c r="I328" s="341" t="s">
        <v>23</v>
      </c>
    </row>
    <row r="329" spans="1:9" ht="15" customHeight="1">
      <c r="A329" s="32">
        <v>162</v>
      </c>
      <c r="B329" s="167" t="s">
        <v>3052</v>
      </c>
      <c r="C329" s="87" t="s">
        <v>23</v>
      </c>
      <c r="D329" s="87" t="s">
        <v>23</v>
      </c>
      <c r="E329" s="88">
        <v>2008</v>
      </c>
      <c r="F329" s="341" t="s">
        <v>23</v>
      </c>
      <c r="G329" s="100">
        <v>66505.33</v>
      </c>
      <c r="H329" s="341" t="s">
        <v>23</v>
      </c>
      <c r="I329" s="341" t="s">
        <v>23</v>
      </c>
    </row>
    <row r="330" spans="1:9" ht="15" customHeight="1">
      <c r="A330" s="32">
        <v>163</v>
      </c>
      <c r="B330" s="167" t="s">
        <v>3053</v>
      </c>
      <c r="C330" s="87" t="s">
        <v>23</v>
      </c>
      <c r="D330" s="87" t="s">
        <v>23</v>
      </c>
      <c r="E330" s="88">
        <v>2008</v>
      </c>
      <c r="F330" s="341" t="s">
        <v>23</v>
      </c>
      <c r="G330" s="100">
        <v>97583.4</v>
      </c>
      <c r="H330" s="341" t="s">
        <v>23</v>
      </c>
      <c r="I330" s="341" t="s">
        <v>23</v>
      </c>
    </row>
    <row r="331" spans="1:9" ht="15" customHeight="1">
      <c r="A331" s="32">
        <v>164</v>
      </c>
      <c r="B331" s="167" t="s">
        <v>3054</v>
      </c>
      <c r="C331" s="87" t="s">
        <v>23</v>
      </c>
      <c r="D331" s="87" t="s">
        <v>23</v>
      </c>
      <c r="E331" s="88">
        <v>2008</v>
      </c>
      <c r="F331" s="341" t="s">
        <v>23</v>
      </c>
      <c r="G331" s="100">
        <v>84713.58</v>
      </c>
      <c r="H331" s="341" t="s">
        <v>23</v>
      </c>
      <c r="I331" s="341" t="s">
        <v>23</v>
      </c>
    </row>
    <row r="332" spans="1:9" ht="15" customHeight="1">
      <c r="A332" s="32">
        <v>165</v>
      </c>
      <c r="B332" s="167" t="s">
        <v>3055</v>
      </c>
      <c r="C332" s="87" t="s">
        <v>23</v>
      </c>
      <c r="D332" s="87" t="s">
        <v>23</v>
      </c>
      <c r="E332" s="88">
        <v>2008</v>
      </c>
      <c r="F332" s="341" t="s">
        <v>23</v>
      </c>
      <c r="G332" s="100">
        <v>38174.57</v>
      </c>
      <c r="H332" s="341" t="s">
        <v>23</v>
      </c>
      <c r="I332" s="341" t="s">
        <v>23</v>
      </c>
    </row>
    <row r="333" spans="1:9" ht="15" customHeight="1">
      <c r="A333" s="32">
        <v>166</v>
      </c>
      <c r="B333" s="167" t="s">
        <v>3056</v>
      </c>
      <c r="C333" s="87" t="s">
        <v>23</v>
      </c>
      <c r="D333" s="87" t="s">
        <v>23</v>
      </c>
      <c r="E333" s="88">
        <v>2008</v>
      </c>
      <c r="F333" s="341" t="s">
        <v>23</v>
      </c>
      <c r="G333" s="100">
        <v>27685.65</v>
      </c>
      <c r="H333" s="341" t="s">
        <v>23</v>
      </c>
      <c r="I333" s="341" t="s">
        <v>23</v>
      </c>
    </row>
    <row r="334" spans="1:9" ht="15" customHeight="1">
      <c r="A334" s="32">
        <v>167</v>
      </c>
      <c r="B334" s="167" t="s">
        <v>3057</v>
      </c>
      <c r="C334" s="87" t="s">
        <v>23</v>
      </c>
      <c r="D334" s="87" t="s">
        <v>23</v>
      </c>
      <c r="E334" s="88">
        <v>2008</v>
      </c>
      <c r="F334" s="341" t="s">
        <v>23</v>
      </c>
      <c r="G334" s="100">
        <v>26962.880000000001</v>
      </c>
      <c r="H334" s="341" t="s">
        <v>23</v>
      </c>
      <c r="I334" s="341" t="s">
        <v>23</v>
      </c>
    </row>
    <row r="335" spans="1:9" ht="15" customHeight="1">
      <c r="A335" s="32">
        <v>168</v>
      </c>
      <c r="B335" s="167" t="s">
        <v>3058</v>
      </c>
      <c r="C335" s="87" t="s">
        <v>23</v>
      </c>
      <c r="D335" s="87" t="s">
        <v>23</v>
      </c>
      <c r="E335" s="88">
        <v>2008</v>
      </c>
      <c r="F335" s="341" t="s">
        <v>23</v>
      </c>
      <c r="G335" s="100">
        <v>42598.22</v>
      </c>
      <c r="H335" s="341" t="s">
        <v>23</v>
      </c>
      <c r="I335" s="341" t="s">
        <v>23</v>
      </c>
    </row>
    <row r="336" spans="1:9" ht="15" customHeight="1">
      <c r="A336" s="32">
        <v>169</v>
      </c>
      <c r="B336" s="167" t="s">
        <v>3059</v>
      </c>
      <c r="C336" s="87" t="s">
        <v>23</v>
      </c>
      <c r="D336" s="87" t="s">
        <v>23</v>
      </c>
      <c r="E336" s="88">
        <v>2008</v>
      </c>
      <c r="F336" s="341" t="s">
        <v>23</v>
      </c>
      <c r="G336" s="100">
        <v>26181.7</v>
      </c>
      <c r="H336" s="341" t="s">
        <v>23</v>
      </c>
      <c r="I336" s="341" t="s">
        <v>23</v>
      </c>
    </row>
    <row r="337" spans="1:9" ht="15" customHeight="1">
      <c r="A337" s="32">
        <v>170</v>
      </c>
      <c r="B337" s="167" t="s">
        <v>3060</v>
      </c>
      <c r="C337" s="87" t="s">
        <v>23</v>
      </c>
      <c r="D337" s="87" t="s">
        <v>23</v>
      </c>
      <c r="E337" s="88">
        <v>2008</v>
      </c>
      <c r="F337" s="341" t="s">
        <v>23</v>
      </c>
      <c r="G337" s="100">
        <v>56682.37</v>
      </c>
      <c r="H337" s="341" t="s">
        <v>23</v>
      </c>
      <c r="I337" s="341" t="s">
        <v>23</v>
      </c>
    </row>
    <row r="338" spans="1:9" ht="15" customHeight="1">
      <c r="A338" s="32">
        <v>171</v>
      </c>
      <c r="B338" s="167" t="s">
        <v>3061</v>
      </c>
      <c r="C338" s="87" t="s">
        <v>23</v>
      </c>
      <c r="D338" s="87" t="s">
        <v>23</v>
      </c>
      <c r="E338" s="88">
        <v>2008</v>
      </c>
      <c r="F338" s="341" t="s">
        <v>23</v>
      </c>
      <c r="G338" s="100">
        <v>24777.8</v>
      </c>
      <c r="H338" s="341" t="s">
        <v>23</v>
      </c>
      <c r="I338" s="341" t="s">
        <v>23</v>
      </c>
    </row>
    <row r="339" spans="1:9" ht="15" customHeight="1">
      <c r="A339" s="32">
        <v>172</v>
      </c>
      <c r="B339" s="167" t="s">
        <v>3062</v>
      </c>
      <c r="C339" s="87" t="s">
        <v>23</v>
      </c>
      <c r="D339" s="87" t="s">
        <v>23</v>
      </c>
      <c r="E339" s="88">
        <v>2008</v>
      </c>
      <c r="F339" s="341" t="s">
        <v>23</v>
      </c>
      <c r="G339" s="100">
        <v>42718.43</v>
      </c>
      <c r="H339" s="341" t="s">
        <v>23</v>
      </c>
      <c r="I339" s="341" t="s">
        <v>23</v>
      </c>
    </row>
    <row r="340" spans="1:9" ht="15" customHeight="1">
      <c r="A340" s="32">
        <v>173</v>
      </c>
      <c r="B340" s="167" t="s">
        <v>3063</v>
      </c>
      <c r="C340" s="87" t="s">
        <v>23</v>
      </c>
      <c r="D340" s="87" t="s">
        <v>23</v>
      </c>
      <c r="E340" s="88">
        <v>2008</v>
      </c>
      <c r="F340" s="341" t="s">
        <v>23</v>
      </c>
      <c r="G340" s="100">
        <v>17272.080000000002</v>
      </c>
      <c r="H340" s="341" t="s">
        <v>23</v>
      </c>
      <c r="I340" s="341" t="s">
        <v>23</v>
      </c>
    </row>
    <row r="341" spans="1:9" ht="15" customHeight="1">
      <c r="A341" s="32">
        <v>174</v>
      </c>
      <c r="B341" s="167" t="s">
        <v>3064</v>
      </c>
      <c r="C341" s="87" t="s">
        <v>23</v>
      </c>
      <c r="D341" s="87" t="s">
        <v>23</v>
      </c>
      <c r="E341" s="88">
        <v>2012</v>
      </c>
      <c r="F341" s="341" t="s">
        <v>23</v>
      </c>
      <c r="G341" s="100">
        <v>32100</v>
      </c>
      <c r="H341" s="341" t="s">
        <v>23</v>
      </c>
      <c r="I341" s="341" t="s">
        <v>23</v>
      </c>
    </row>
    <row r="342" spans="1:9" ht="15" customHeight="1">
      <c r="A342" s="32">
        <v>175</v>
      </c>
      <c r="B342" s="167" t="s">
        <v>3065</v>
      </c>
      <c r="C342" s="87" t="s">
        <v>23</v>
      </c>
      <c r="D342" s="87" t="s">
        <v>23</v>
      </c>
      <c r="E342" s="88">
        <v>2012</v>
      </c>
      <c r="F342" s="341" t="s">
        <v>23</v>
      </c>
      <c r="G342" s="100">
        <v>11099.72</v>
      </c>
      <c r="H342" s="341" t="s">
        <v>23</v>
      </c>
      <c r="I342" s="341" t="s">
        <v>23</v>
      </c>
    </row>
    <row r="343" spans="1:9" ht="15" customHeight="1">
      <c r="A343" s="32">
        <v>176</v>
      </c>
      <c r="B343" s="167" t="s">
        <v>3066</v>
      </c>
      <c r="C343" s="87" t="s">
        <v>23</v>
      </c>
      <c r="D343" s="87" t="s">
        <v>23</v>
      </c>
      <c r="E343" s="88">
        <v>2014</v>
      </c>
      <c r="F343" s="341" t="s">
        <v>23</v>
      </c>
      <c r="G343" s="100">
        <v>5125</v>
      </c>
      <c r="H343" s="341" t="s">
        <v>23</v>
      </c>
      <c r="I343" s="341" t="s">
        <v>23</v>
      </c>
    </row>
    <row r="344" spans="1:9" ht="27" customHeight="1">
      <c r="A344" s="32">
        <v>177</v>
      </c>
      <c r="B344" s="167" t="s">
        <v>3067</v>
      </c>
      <c r="C344" s="87" t="s">
        <v>23</v>
      </c>
      <c r="D344" s="87" t="s">
        <v>23</v>
      </c>
      <c r="E344" s="88">
        <v>2014</v>
      </c>
      <c r="F344" s="341" t="s">
        <v>23</v>
      </c>
      <c r="G344" s="100">
        <v>14964</v>
      </c>
      <c r="H344" s="341" t="s">
        <v>23</v>
      </c>
      <c r="I344" s="341" t="s">
        <v>23</v>
      </c>
    </row>
    <row r="345" spans="1:9" ht="15" customHeight="1">
      <c r="A345" s="32">
        <v>178</v>
      </c>
      <c r="B345" s="167" t="s">
        <v>3068</v>
      </c>
      <c r="C345" s="87" t="s">
        <v>23</v>
      </c>
      <c r="D345" s="87" t="s">
        <v>23</v>
      </c>
      <c r="E345" s="88">
        <v>2014</v>
      </c>
      <c r="F345" s="341" t="s">
        <v>23</v>
      </c>
      <c r="G345" s="100">
        <v>6336</v>
      </c>
      <c r="H345" s="341" t="s">
        <v>23</v>
      </c>
      <c r="I345" s="341" t="s">
        <v>23</v>
      </c>
    </row>
    <row r="346" spans="1:9" ht="15" customHeight="1">
      <c r="A346" s="32">
        <v>179</v>
      </c>
      <c r="B346" s="167" t="s">
        <v>3069</v>
      </c>
      <c r="C346" s="87" t="s">
        <v>23</v>
      </c>
      <c r="D346" s="87" t="s">
        <v>23</v>
      </c>
      <c r="E346" s="88">
        <v>2014</v>
      </c>
      <c r="F346" s="341" t="s">
        <v>23</v>
      </c>
      <c r="G346" s="100">
        <v>6388</v>
      </c>
      <c r="H346" s="341" t="s">
        <v>23</v>
      </c>
      <c r="I346" s="341" t="s">
        <v>23</v>
      </c>
    </row>
    <row r="347" spans="1:9" ht="15" customHeight="1">
      <c r="A347" s="32">
        <v>180</v>
      </c>
      <c r="B347" s="167" t="s">
        <v>3070</v>
      </c>
      <c r="C347" s="87" t="s">
        <v>23</v>
      </c>
      <c r="D347" s="87" t="s">
        <v>23</v>
      </c>
      <c r="E347" s="88">
        <v>2014</v>
      </c>
      <c r="F347" s="341" t="s">
        <v>23</v>
      </c>
      <c r="G347" s="100">
        <v>6343</v>
      </c>
      <c r="H347" s="341" t="s">
        <v>23</v>
      </c>
      <c r="I347" s="341" t="s">
        <v>23</v>
      </c>
    </row>
    <row r="348" spans="1:9" ht="15" customHeight="1">
      <c r="A348" s="32">
        <v>181</v>
      </c>
      <c r="B348" s="167" t="s">
        <v>1802</v>
      </c>
      <c r="C348" s="87" t="s">
        <v>23</v>
      </c>
      <c r="D348" s="87" t="s">
        <v>23</v>
      </c>
      <c r="E348" s="88">
        <v>2014</v>
      </c>
      <c r="F348" s="341" t="s">
        <v>23</v>
      </c>
      <c r="G348" s="100">
        <v>82742.61</v>
      </c>
      <c r="H348" s="341" t="s">
        <v>23</v>
      </c>
      <c r="I348" s="341" t="s">
        <v>23</v>
      </c>
    </row>
    <row r="349" spans="1:9" ht="15" customHeight="1">
      <c r="A349" s="32">
        <v>182</v>
      </c>
      <c r="B349" s="167" t="s">
        <v>1803</v>
      </c>
      <c r="C349" s="87" t="s">
        <v>23</v>
      </c>
      <c r="D349" s="87" t="s">
        <v>23</v>
      </c>
      <c r="E349" s="88">
        <v>2007</v>
      </c>
      <c r="F349" s="341" t="s">
        <v>23</v>
      </c>
      <c r="G349" s="100">
        <v>79737.37</v>
      </c>
      <c r="H349" s="341" t="s">
        <v>23</v>
      </c>
      <c r="I349" s="341" t="s">
        <v>23</v>
      </c>
    </row>
    <row r="350" spans="1:9" ht="15" customHeight="1">
      <c r="A350" s="32">
        <v>183</v>
      </c>
      <c r="B350" s="167" t="s">
        <v>3071</v>
      </c>
      <c r="C350" s="87" t="s">
        <v>23</v>
      </c>
      <c r="D350" s="87" t="s">
        <v>23</v>
      </c>
      <c r="E350" s="88">
        <v>2007</v>
      </c>
      <c r="F350" s="341" t="s">
        <v>23</v>
      </c>
      <c r="G350" s="100">
        <v>32100</v>
      </c>
      <c r="H350" s="341" t="s">
        <v>23</v>
      </c>
      <c r="I350" s="341" t="s">
        <v>23</v>
      </c>
    </row>
    <row r="351" spans="1:9" ht="15" customHeight="1">
      <c r="A351" s="32">
        <v>184</v>
      </c>
      <c r="B351" s="167" t="s">
        <v>3072</v>
      </c>
      <c r="C351" s="87" t="s">
        <v>23</v>
      </c>
      <c r="D351" s="87" t="s">
        <v>23</v>
      </c>
      <c r="E351" s="88">
        <v>2008</v>
      </c>
      <c r="F351" s="341" t="s">
        <v>23</v>
      </c>
      <c r="G351" s="100">
        <v>28200</v>
      </c>
      <c r="H351" s="341" t="s">
        <v>23</v>
      </c>
      <c r="I351" s="341" t="s">
        <v>23</v>
      </c>
    </row>
    <row r="352" spans="1:9" ht="15" customHeight="1">
      <c r="A352" s="32">
        <v>185</v>
      </c>
      <c r="B352" s="167" t="s">
        <v>3073</v>
      </c>
      <c r="C352" s="87" t="s">
        <v>23</v>
      </c>
      <c r="D352" s="87" t="s">
        <v>23</v>
      </c>
      <c r="E352" s="88">
        <v>2009</v>
      </c>
      <c r="F352" s="341" t="s">
        <v>23</v>
      </c>
      <c r="G352" s="100">
        <v>1161634.2</v>
      </c>
      <c r="H352" s="341" t="s">
        <v>23</v>
      </c>
      <c r="I352" s="341" t="s">
        <v>23</v>
      </c>
    </row>
    <row r="353" spans="1:9" ht="15" customHeight="1">
      <c r="A353" s="32">
        <v>186</v>
      </c>
      <c r="B353" s="167" t="s">
        <v>1913</v>
      </c>
      <c r="C353" s="87" t="s">
        <v>23</v>
      </c>
      <c r="D353" s="87" t="s">
        <v>23</v>
      </c>
      <c r="E353" s="88">
        <v>2009</v>
      </c>
      <c r="F353" s="341" t="s">
        <v>23</v>
      </c>
      <c r="G353" s="100">
        <v>736829.25</v>
      </c>
      <c r="H353" s="341" t="s">
        <v>23</v>
      </c>
      <c r="I353" s="341" t="s">
        <v>23</v>
      </c>
    </row>
    <row r="354" spans="1:9" ht="15" customHeight="1">
      <c r="A354" s="32">
        <v>187</v>
      </c>
      <c r="B354" s="167" t="s">
        <v>3074</v>
      </c>
      <c r="C354" s="87" t="s">
        <v>23</v>
      </c>
      <c r="D354" s="87" t="s">
        <v>23</v>
      </c>
      <c r="E354" s="88">
        <v>2012</v>
      </c>
      <c r="F354" s="341" t="s">
        <v>23</v>
      </c>
      <c r="G354" s="100">
        <v>33800</v>
      </c>
      <c r="H354" s="341" t="s">
        <v>23</v>
      </c>
      <c r="I354" s="341" t="s">
        <v>23</v>
      </c>
    </row>
    <row r="355" spans="1:9" ht="15" customHeight="1">
      <c r="A355" s="32">
        <v>188</v>
      </c>
      <c r="B355" s="341" t="s">
        <v>1886</v>
      </c>
      <c r="C355" s="311" t="s">
        <v>23</v>
      </c>
      <c r="D355" s="341" t="s">
        <v>23</v>
      </c>
      <c r="E355" s="341">
        <v>2004</v>
      </c>
      <c r="F355" s="341" t="s">
        <v>23</v>
      </c>
      <c r="G355" s="100">
        <v>32554.21</v>
      </c>
      <c r="H355" s="341" t="s">
        <v>23</v>
      </c>
      <c r="I355" s="341" t="s">
        <v>23</v>
      </c>
    </row>
    <row r="356" spans="1:9">
      <c r="A356" s="783"/>
      <c r="B356" s="784"/>
      <c r="C356" s="785"/>
      <c r="D356" s="778" t="s">
        <v>1242</v>
      </c>
      <c r="E356" s="779"/>
      <c r="F356" s="780"/>
      <c r="G356" s="781">
        <f>SUM(G168:G355,H168:H355)</f>
        <v>21222014.949999996</v>
      </c>
      <c r="H356" s="782"/>
      <c r="I356" s="282"/>
    </row>
    <row r="357" spans="1:9">
      <c r="A357" s="767" t="s">
        <v>1245</v>
      </c>
      <c r="B357" s="768"/>
      <c r="C357" s="768"/>
      <c r="D357" s="768"/>
      <c r="E357" s="768"/>
      <c r="F357" s="768"/>
      <c r="G357" s="768"/>
      <c r="H357" s="768"/>
      <c r="I357" s="769"/>
    </row>
    <row r="358" spans="1:9" ht="15" customHeight="1">
      <c r="A358" s="12">
        <v>1</v>
      </c>
      <c r="B358" s="230" t="s">
        <v>1877</v>
      </c>
      <c r="C358" s="230">
        <v>235418</v>
      </c>
      <c r="D358" s="230" t="s">
        <v>23</v>
      </c>
      <c r="E358" s="230">
        <v>2004</v>
      </c>
      <c r="F358" s="230" t="s">
        <v>23</v>
      </c>
      <c r="G358" s="35">
        <v>12000</v>
      </c>
      <c r="H358" s="230" t="s">
        <v>23</v>
      </c>
      <c r="I358" s="145" t="s">
        <v>23</v>
      </c>
    </row>
    <row r="359" spans="1:9">
      <c r="A359" s="783"/>
      <c r="B359" s="784"/>
      <c r="C359" s="785"/>
      <c r="D359" s="778" t="s">
        <v>1242</v>
      </c>
      <c r="E359" s="779"/>
      <c r="F359" s="780"/>
      <c r="G359" s="781">
        <f>SUM(G358:G358,H358:H358)</f>
        <v>12000</v>
      </c>
      <c r="H359" s="782"/>
      <c r="I359" s="282"/>
    </row>
    <row r="360" spans="1:9">
      <c r="A360" s="767" t="s">
        <v>764</v>
      </c>
      <c r="B360" s="768"/>
      <c r="C360" s="768"/>
      <c r="D360" s="768"/>
      <c r="E360" s="768"/>
      <c r="F360" s="768"/>
      <c r="G360" s="768"/>
      <c r="H360" s="768"/>
      <c r="I360" s="769"/>
    </row>
    <row r="361" spans="1:9">
      <c r="A361" s="12">
        <v>1</v>
      </c>
      <c r="B361" s="244" t="s">
        <v>938</v>
      </c>
      <c r="C361" s="234" t="s">
        <v>23</v>
      </c>
      <c r="D361" s="234" t="s">
        <v>23</v>
      </c>
      <c r="E361" s="232">
        <v>2014</v>
      </c>
      <c r="F361" s="234" t="s">
        <v>23</v>
      </c>
      <c r="G361" s="240">
        <v>1147</v>
      </c>
      <c r="H361" s="234" t="s">
        <v>23</v>
      </c>
      <c r="I361" s="234" t="s">
        <v>23</v>
      </c>
    </row>
    <row r="362" spans="1:9">
      <c r="A362" s="12">
        <v>2</v>
      </c>
      <c r="B362" s="244" t="s">
        <v>937</v>
      </c>
      <c r="C362" s="234" t="s">
        <v>23</v>
      </c>
      <c r="D362" s="234" t="s">
        <v>23</v>
      </c>
      <c r="E362" s="232">
        <v>2013</v>
      </c>
      <c r="F362" s="234" t="s">
        <v>23</v>
      </c>
      <c r="G362" s="240">
        <v>1077.92</v>
      </c>
      <c r="H362" s="234" t="s">
        <v>23</v>
      </c>
      <c r="I362" s="234" t="s">
        <v>23</v>
      </c>
    </row>
    <row r="363" spans="1:9">
      <c r="A363" s="12">
        <v>3</v>
      </c>
      <c r="B363" s="244" t="s">
        <v>936</v>
      </c>
      <c r="C363" s="234" t="s">
        <v>23</v>
      </c>
      <c r="D363" s="234" t="s">
        <v>23</v>
      </c>
      <c r="E363" s="232">
        <v>2013</v>
      </c>
      <c r="F363" s="234" t="s">
        <v>23</v>
      </c>
      <c r="G363" s="240">
        <v>1026.06</v>
      </c>
      <c r="H363" s="234" t="s">
        <v>23</v>
      </c>
      <c r="I363" s="234" t="s">
        <v>23</v>
      </c>
    </row>
    <row r="364" spans="1:9">
      <c r="A364" s="12">
        <v>4</v>
      </c>
      <c r="B364" s="244" t="s">
        <v>935</v>
      </c>
      <c r="C364" s="234" t="s">
        <v>23</v>
      </c>
      <c r="D364" s="234" t="s">
        <v>23</v>
      </c>
      <c r="E364" s="232">
        <v>2011</v>
      </c>
      <c r="F364" s="234" t="s">
        <v>23</v>
      </c>
      <c r="G364" s="239">
        <v>2600</v>
      </c>
      <c r="H364" s="234" t="s">
        <v>23</v>
      </c>
      <c r="I364" s="234" t="s">
        <v>23</v>
      </c>
    </row>
    <row r="365" spans="1:9">
      <c r="A365" s="283"/>
      <c r="B365" s="284"/>
      <c r="C365" s="285"/>
      <c r="D365" s="778" t="s">
        <v>1242</v>
      </c>
      <c r="E365" s="779"/>
      <c r="F365" s="780"/>
      <c r="G365" s="781">
        <f>SUM(G361:G364,H361:H364)</f>
        <v>5850.98</v>
      </c>
      <c r="H365" s="782"/>
      <c r="I365" s="282"/>
    </row>
    <row r="366" spans="1:9">
      <c r="A366" s="767" t="s">
        <v>2110</v>
      </c>
      <c r="B366" s="768"/>
      <c r="C366" s="768"/>
      <c r="D366" s="768"/>
      <c r="E366" s="768"/>
      <c r="F366" s="768"/>
      <c r="G366" s="768"/>
      <c r="H366" s="768"/>
      <c r="I366" s="769"/>
    </row>
    <row r="367" spans="1:9">
      <c r="A367" s="304">
        <v>1</v>
      </c>
      <c r="B367" s="293" t="s">
        <v>2160</v>
      </c>
      <c r="C367" s="293" t="s">
        <v>2162</v>
      </c>
      <c r="D367" s="293" t="s">
        <v>2161</v>
      </c>
      <c r="E367" s="293">
        <v>2013</v>
      </c>
      <c r="F367" s="292" t="s">
        <v>23</v>
      </c>
      <c r="G367" s="774">
        <v>303040.93</v>
      </c>
      <c r="H367" s="293" t="s">
        <v>23</v>
      </c>
      <c r="I367" s="293" t="s">
        <v>74</v>
      </c>
    </row>
    <row r="368" spans="1:9">
      <c r="A368" s="304">
        <v>2</v>
      </c>
      <c r="B368" s="293" t="s">
        <v>2163</v>
      </c>
      <c r="C368" s="293" t="s">
        <v>2164</v>
      </c>
      <c r="D368" s="293" t="s">
        <v>23</v>
      </c>
      <c r="E368" s="293">
        <v>2013</v>
      </c>
      <c r="F368" s="292" t="s">
        <v>23</v>
      </c>
      <c r="G368" s="774"/>
      <c r="H368" s="293" t="s">
        <v>23</v>
      </c>
      <c r="I368" s="293" t="s">
        <v>74</v>
      </c>
    </row>
    <row r="369" spans="1:9">
      <c r="A369" s="304">
        <v>3</v>
      </c>
      <c r="B369" s="293" t="s">
        <v>2166</v>
      </c>
      <c r="C369" s="293" t="s">
        <v>2167</v>
      </c>
      <c r="D369" s="293" t="s">
        <v>2165</v>
      </c>
      <c r="E369" s="293">
        <v>2013</v>
      </c>
      <c r="F369" s="292" t="s">
        <v>23</v>
      </c>
      <c r="G369" s="774"/>
      <c r="H369" s="293" t="s">
        <v>23</v>
      </c>
      <c r="I369" s="293" t="s">
        <v>74</v>
      </c>
    </row>
    <row r="370" spans="1:9">
      <c r="A370" s="283"/>
      <c r="B370" s="284"/>
      <c r="C370" s="285"/>
      <c r="D370" s="778" t="s">
        <v>1242</v>
      </c>
      <c r="E370" s="779"/>
      <c r="F370" s="780"/>
      <c r="G370" s="781">
        <f>SUM(G367,H367:H369)</f>
        <v>303040.93</v>
      </c>
      <c r="H370" s="782"/>
      <c r="I370" s="282"/>
    </row>
    <row r="371" spans="1:9">
      <c r="A371" s="767" t="s">
        <v>1949</v>
      </c>
      <c r="B371" s="768"/>
      <c r="C371" s="768"/>
      <c r="D371" s="768"/>
      <c r="E371" s="768"/>
      <c r="F371" s="768"/>
      <c r="G371" s="768"/>
      <c r="H371" s="768"/>
      <c r="I371" s="769"/>
    </row>
    <row r="372" spans="1:9">
      <c r="A372" s="304">
        <v>1</v>
      </c>
      <c r="B372" s="273" t="s">
        <v>3667</v>
      </c>
      <c r="C372" s="524" t="s">
        <v>23</v>
      </c>
      <c r="D372" s="524" t="s">
        <v>23</v>
      </c>
      <c r="E372" s="88">
        <v>2004</v>
      </c>
      <c r="F372" s="524" t="s">
        <v>23</v>
      </c>
      <c r="G372" s="92">
        <v>6500</v>
      </c>
      <c r="H372" s="524" t="s">
        <v>23</v>
      </c>
      <c r="I372" s="524" t="s">
        <v>23</v>
      </c>
    </row>
    <row r="373" spans="1:9">
      <c r="A373" s="304">
        <v>2</v>
      </c>
      <c r="B373" s="273" t="s">
        <v>3651</v>
      </c>
      <c r="C373" s="524" t="s">
        <v>23</v>
      </c>
      <c r="D373" s="524" t="s">
        <v>23</v>
      </c>
      <c r="E373" s="88">
        <v>1999</v>
      </c>
      <c r="F373" s="524" t="s">
        <v>23</v>
      </c>
      <c r="G373" s="92">
        <v>1580</v>
      </c>
      <c r="H373" s="524" t="s">
        <v>23</v>
      </c>
      <c r="I373" s="524" t="s">
        <v>23</v>
      </c>
    </row>
    <row r="374" spans="1:9">
      <c r="A374" s="304">
        <v>3</v>
      </c>
      <c r="B374" s="273" t="s">
        <v>3652</v>
      </c>
      <c r="C374" s="524" t="s">
        <v>23</v>
      </c>
      <c r="D374" s="524" t="s">
        <v>23</v>
      </c>
      <c r="E374" s="88">
        <v>2007</v>
      </c>
      <c r="F374" s="524" t="s">
        <v>23</v>
      </c>
      <c r="G374" s="92">
        <v>7121</v>
      </c>
      <c r="H374" s="524" t="s">
        <v>23</v>
      </c>
      <c r="I374" s="524" t="s">
        <v>23</v>
      </c>
    </row>
    <row r="375" spans="1:9">
      <c r="A375" s="304">
        <v>4</v>
      </c>
      <c r="B375" s="273" t="s">
        <v>3666</v>
      </c>
      <c r="C375" s="524" t="s">
        <v>23</v>
      </c>
      <c r="D375" s="524" t="s">
        <v>23</v>
      </c>
      <c r="E375" s="88">
        <v>2004</v>
      </c>
      <c r="F375" s="524" t="s">
        <v>23</v>
      </c>
      <c r="G375" s="92">
        <v>2200</v>
      </c>
      <c r="H375" s="524" t="s">
        <v>23</v>
      </c>
      <c r="I375" s="524" t="s">
        <v>23</v>
      </c>
    </row>
    <row r="376" spans="1:9">
      <c r="A376" s="304">
        <v>5</v>
      </c>
      <c r="B376" s="273" t="s">
        <v>3668</v>
      </c>
      <c r="C376" s="88" t="s">
        <v>3669</v>
      </c>
      <c r="D376" s="524" t="s">
        <v>23</v>
      </c>
      <c r="E376" s="88">
        <v>2010</v>
      </c>
      <c r="F376" s="524" t="s">
        <v>23</v>
      </c>
      <c r="G376" s="92">
        <v>13800</v>
      </c>
      <c r="H376" s="524" t="s">
        <v>23</v>
      </c>
      <c r="I376" s="524" t="s">
        <v>23</v>
      </c>
    </row>
    <row r="377" spans="1:9">
      <c r="A377" s="304">
        <v>6</v>
      </c>
      <c r="B377" s="273" t="s">
        <v>3653</v>
      </c>
      <c r="C377" s="524" t="s">
        <v>23</v>
      </c>
      <c r="D377" s="524" t="s">
        <v>23</v>
      </c>
      <c r="E377" s="88">
        <v>2005</v>
      </c>
      <c r="F377" s="524" t="s">
        <v>23</v>
      </c>
      <c r="G377" s="92">
        <v>34000</v>
      </c>
      <c r="H377" s="524" t="s">
        <v>23</v>
      </c>
      <c r="I377" s="524" t="s">
        <v>23</v>
      </c>
    </row>
    <row r="378" spans="1:9">
      <c r="A378" s="304">
        <v>7</v>
      </c>
      <c r="B378" s="273" t="s">
        <v>3665</v>
      </c>
      <c r="C378" s="524" t="s">
        <v>23</v>
      </c>
      <c r="D378" s="524" t="s">
        <v>23</v>
      </c>
      <c r="E378" s="88">
        <v>2003</v>
      </c>
      <c r="F378" s="524" t="s">
        <v>23</v>
      </c>
      <c r="G378" s="92">
        <v>64517.72</v>
      </c>
      <c r="H378" s="524" t="s">
        <v>23</v>
      </c>
      <c r="I378" s="524" t="s">
        <v>23</v>
      </c>
    </row>
    <row r="379" spans="1:9">
      <c r="A379" s="304">
        <v>8</v>
      </c>
      <c r="B379" s="273" t="s">
        <v>3654</v>
      </c>
      <c r="C379" s="524" t="s">
        <v>23</v>
      </c>
      <c r="D379" s="524" t="s">
        <v>23</v>
      </c>
      <c r="E379" s="88">
        <v>2007</v>
      </c>
      <c r="F379" s="524" t="s">
        <v>23</v>
      </c>
      <c r="G379" s="92">
        <v>205750</v>
      </c>
      <c r="H379" s="524" t="s">
        <v>23</v>
      </c>
      <c r="I379" s="524" t="s">
        <v>23</v>
      </c>
    </row>
    <row r="380" spans="1:9">
      <c r="A380" s="304">
        <v>9</v>
      </c>
      <c r="B380" s="273" t="s">
        <v>3655</v>
      </c>
      <c r="C380" s="524" t="s">
        <v>23</v>
      </c>
      <c r="D380" s="524" t="s">
        <v>23</v>
      </c>
      <c r="E380" s="88">
        <v>1999</v>
      </c>
      <c r="F380" s="524" t="s">
        <v>23</v>
      </c>
      <c r="G380" s="92">
        <v>4290</v>
      </c>
      <c r="H380" s="524" t="s">
        <v>23</v>
      </c>
      <c r="I380" s="524" t="s">
        <v>23</v>
      </c>
    </row>
    <row r="381" spans="1:9">
      <c r="A381" s="304">
        <v>10</v>
      </c>
      <c r="B381" s="273" t="s">
        <v>3656</v>
      </c>
      <c r="C381" s="524" t="s">
        <v>23</v>
      </c>
      <c r="D381" s="524" t="s">
        <v>23</v>
      </c>
      <c r="E381" s="88">
        <v>1999</v>
      </c>
      <c r="F381" s="524" t="s">
        <v>23</v>
      </c>
      <c r="G381" s="92">
        <v>32000</v>
      </c>
      <c r="H381" s="524" t="s">
        <v>23</v>
      </c>
      <c r="I381" s="524" t="s">
        <v>23</v>
      </c>
    </row>
    <row r="382" spans="1:9">
      <c r="A382" s="304">
        <v>11</v>
      </c>
      <c r="B382" s="273" t="s">
        <v>3657</v>
      </c>
      <c r="C382" s="524" t="s">
        <v>23</v>
      </c>
      <c r="D382" s="524" t="s">
        <v>23</v>
      </c>
      <c r="E382" s="88">
        <v>1999</v>
      </c>
      <c r="F382" s="524" t="s">
        <v>23</v>
      </c>
      <c r="G382" s="92">
        <v>20900</v>
      </c>
      <c r="H382" s="524" t="s">
        <v>23</v>
      </c>
      <c r="I382" s="524" t="s">
        <v>23</v>
      </c>
    </row>
    <row r="383" spans="1:9">
      <c r="A383" s="304">
        <v>12</v>
      </c>
      <c r="B383" s="273" t="s">
        <v>3658</v>
      </c>
      <c r="C383" s="524" t="s">
        <v>23</v>
      </c>
      <c r="D383" s="524" t="s">
        <v>23</v>
      </c>
      <c r="E383" s="88">
        <v>2004</v>
      </c>
      <c r="F383" s="524" t="s">
        <v>23</v>
      </c>
      <c r="G383" s="92">
        <v>6863.85</v>
      </c>
      <c r="H383" s="524" t="s">
        <v>23</v>
      </c>
      <c r="I383" s="524" t="s">
        <v>23</v>
      </c>
    </row>
    <row r="384" spans="1:9">
      <c r="A384" s="304">
        <v>13</v>
      </c>
      <c r="B384" s="273" t="s">
        <v>3659</v>
      </c>
      <c r="C384" s="524" t="s">
        <v>23</v>
      </c>
      <c r="D384" s="524" t="s">
        <v>23</v>
      </c>
      <c r="E384" s="88">
        <v>2001</v>
      </c>
      <c r="F384" s="524" t="s">
        <v>23</v>
      </c>
      <c r="G384" s="92">
        <v>6300</v>
      </c>
      <c r="H384" s="524" t="s">
        <v>23</v>
      </c>
      <c r="I384" s="524" t="s">
        <v>23</v>
      </c>
    </row>
    <row r="385" spans="1:9">
      <c r="A385" s="304">
        <v>14</v>
      </c>
      <c r="B385" s="273" t="s">
        <v>3660</v>
      </c>
      <c r="C385" s="524" t="s">
        <v>23</v>
      </c>
      <c r="D385" s="524" t="s">
        <v>23</v>
      </c>
      <c r="E385" s="88">
        <v>1999</v>
      </c>
      <c r="F385" s="524" t="s">
        <v>23</v>
      </c>
      <c r="G385" s="92">
        <v>7140</v>
      </c>
      <c r="H385" s="524" t="s">
        <v>23</v>
      </c>
      <c r="I385" s="524" t="s">
        <v>23</v>
      </c>
    </row>
    <row r="386" spans="1:9">
      <c r="A386" s="304">
        <v>15</v>
      </c>
      <c r="B386" s="273" t="s">
        <v>3660</v>
      </c>
      <c r="C386" s="524" t="s">
        <v>23</v>
      </c>
      <c r="D386" s="524" t="s">
        <v>23</v>
      </c>
      <c r="E386" s="88">
        <v>1999</v>
      </c>
      <c r="F386" s="524" t="s">
        <v>23</v>
      </c>
      <c r="G386" s="92">
        <v>4362</v>
      </c>
      <c r="H386" s="524" t="s">
        <v>23</v>
      </c>
      <c r="I386" s="524" t="s">
        <v>23</v>
      </c>
    </row>
    <row r="387" spans="1:9">
      <c r="A387" s="304">
        <v>16</v>
      </c>
      <c r="B387" s="273" t="s">
        <v>3661</v>
      </c>
      <c r="C387" s="524" t="s">
        <v>23</v>
      </c>
      <c r="D387" s="524" t="s">
        <v>23</v>
      </c>
      <c r="E387" s="88">
        <v>2010</v>
      </c>
      <c r="F387" s="524" t="s">
        <v>23</v>
      </c>
      <c r="G387" s="92">
        <v>68000</v>
      </c>
      <c r="H387" s="524" t="s">
        <v>23</v>
      </c>
      <c r="I387" s="524" t="s">
        <v>23</v>
      </c>
    </row>
    <row r="388" spans="1:9">
      <c r="A388" s="304">
        <v>17</v>
      </c>
      <c r="B388" s="273" t="s">
        <v>3662</v>
      </c>
      <c r="C388" s="524" t="s">
        <v>23</v>
      </c>
      <c r="D388" s="524" t="s">
        <v>23</v>
      </c>
      <c r="E388" s="88">
        <v>1999</v>
      </c>
      <c r="F388" s="524" t="s">
        <v>23</v>
      </c>
      <c r="G388" s="92">
        <v>7200</v>
      </c>
      <c r="H388" s="524" t="s">
        <v>23</v>
      </c>
      <c r="I388" s="524" t="s">
        <v>23</v>
      </c>
    </row>
    <row r="389" spans="1:9">
      <c r="A389" s="304">
        <v>18</v>
      </c>
      <c r="B389" s="273" t="s">
        <v>3663</v>
      </c>
      <c r="C389" s="524" t="s">
        <v>23</v>
      </c>
      <c r="D389" s="524" t="s">
        <v>23</v>
      </c>
      <c r="E389" s="88">
        <v>1999</v>
      </c>
      <c r="F389" s="524" t="s">
        <v>23</v>
      </c>
      <c r="G389" s="92">
        <v>8845</v>
      </c>
      <c r="H389" s="524" t="s">
        <v>23</v>
      </c>
      <c r="I389" s="524" t="s">
        <v>23</v>
      </c>
    </row>
    <row r="390" spans="1:9">
      <c r="A390" s="304">
        <v>19</v>
      </c>
      <c r="B390" s="273" t="s">
        <v>3664</v>
      </c>
      <c r="C390" s="524" t="s">
        <v>23</v>
      </c>
      <c r="D390" s="524" t="s">
        <v>23</v>
      </c>
      <c r="E390" s="88">
        <v>2006</v>
      </c>
      <c r="F390" s="524" t="s">
        <v>23</v>
      </c>
      <c r="G390" s="92">
        <v>35500</v>
      </c>
      <c r="H390" s="524" t="s">
        <v>23</v>
      </c>
      <c r="I390" s="524" t="s">
        <v>23</v>
      </c>
    </row>
    <row r="391" spans="1:9">
      <c r="A391" s="304">
        <v>20</v>
      </c>
      <c r="B391" s="273" t="s">
        <v>929</v>
      </c>
      <c r="C391" s="524" t="s">
        <v>23</v>
      </c>
      <c r="D391" s="524" t="s">
        <v>23</v>
      </c>
      <c r="E391" s="88">
        <v>2003</v>
      </c>
      <c r="F391" s="524" t="s">
        <v>23</v>
      </c>
      <c r="G391" s="92">
        <v>1200</v>
      </c>
      <c r="H391" s="524" t="s">
        <v>23</v>
      </c>
      <c r="I391" s="524" t="s">
        <v>23</v>
      </c>
    </row>
    <row r="392" spans="1:9">
      <c r="A392" s="304">
        <v>21</v>
      </c>
      <c r="B392" s="273" t="s">
        <v>3670</v>
      </c>
      <c r="C392" s="524" t="s">
        <v>23</v>
      </c>
      <c r="D392" s="524" t="s">
        <v>23</v>
      </c>
      <c r="E392" s="88">
        <v>1999</v>
      </c>
      <c r="F392" s="524" t="s">
        <v>23</v>
      </c>
      <c r="G392" s="92">
        <v>5280</v>
      </c>
      <c r="H392" s="524" t="s">
        <v>23</v>
      </c>
      <c r="I392" s="524" t="s">
        <v>23</v>
      </c>
    </row>
    <row r="393" spans="1:9">
      <c r="A393" s="304">
        <v>22</v>
      </c>
      <c r="B393" s="273" t="s">
        <v>3671</v>
      </c>
      <c r="C393" s="524" t="s">
        <v>23</v>
      </c>
      <c r="D393" s="524" t="s">
        <v>23</v>
      </c>
      <c r="E393" s="88">
        <v>2006</v>
      </c>
      <c r="F393" s="524" t="s">
        <v>23</v>
      </c>
      <c r="G393" s="92">
        <v>36380</v>
      </c>
      <c r="H393" s="524" t="s">
        <v>23</v>
      </c>
      <c r="I393" s="524" t="s">
        <v>23</v>
      </c>
    </row>
    <row r="394" spans="1:9">
      <c r="A394" s="304">
        <v>23</v>
      </c>
      <c r="B394" s="273" t="s">
        <v>3671</v>
      </c>
      <c r="C394" s="524" t="s">
        <v>23</v>
      </c>
      <c r="D394" s="524" t="s">
        <v>23</v>
      </c>
      <c r="E394" s="88">
        <v>2007</v>
      </c>
      <c r="F394" s="524" t="s">
        <v>23</v>
      </c>
      <c r="G394" s="92">
        <v>35500</v>
      </c>
      <c r="H394" s="524" t="s">
        <v>23</v>
      </c>
      <c r="I394" s="524" t="s">
        <v>23</v>
      </c>
    </row>
    <row r="395" spans="1:9">
      <c r="A395" s="304">
        <v>24</v>
      </c>
      <c r="B395" s="273" t="s">
        <v>3672</v>
      </c>
      <c r="C395" s="524" t="s">
        <v>23</v>
      </c>
      <c r="D395" s="524" t="s">
        <v>23</v>
      </c>
      <c r="E395" s="88">
        <v>2011</v>
      </c>
      <c r="F395" s="524" t="s">
        <v>23</v>
      </c>
      <c r="G395" s="92">
        <v>4146.34</v>
      </c>
      <c r="H395" s="524" t="s">
        <v>23</v>
      </c>
      <c r="I395" s="524" t="s">
        <v>23</v>
      </c>
    </row>
    <row r="396" spans="1:9">
      <c r="A396" s="304">
        <v>25</v>
      </c>
      <c r="B396" s="273" t="s">
        <v>3673</v>
      </c>
      <c r="C396" s="524" t="s">
        <v>23</v>
      </c>
      <c r="D396" s="524" t="s">
        <v>23</v>
      </c>
      <c r="E396" s="88">
        <v>2004</v>
      </c>
      <c r="F396" s="524" t="s">
        <v>23</v>
      </c>
      <c r="G396" s="92">
        <v>4800</v>
      </c>
      <c r="H396" s="524" t="s">
        <v>23</v>
      </c>
      <c r="I396" s="524" t="s">
        <v>23</v>
      </c>
    </row>
    <row r="397" spans="1:9">
      <c r="A397" s="304">
        <v>26</v>
      </c>
      <c r="B397" s="273" t="s">
        <v>3674</v>
      </c>
      <c r="C397" s="524" t="s">
        <v>23</v>
      </c>
      <c r="D397" s="524" t="s">
        <v>23</v>
      </c>
      <c r="E397" s="88">
        <v>2011</v>
      </c>
      <c r="F397" s="524" t="s">
        <v>23</v>
      </c>
      <c r="G397" s="92">
        <v>29268.29</v>
      </c>
      <c r="H397" s="524" t="s">
        <v>23</v>
      </c>
      <c r="I397" s="524" t="s">
        <v>23</v>
      </c>
    </row>
    <row r="398" spans="1:9">
      <c r="A398" s="304">
        <v>27</v>
      </c>
      <c r="B398" s="273" t="s">
        <v>3675</v>
      </c>
      <c r="C398" s="524" t="s">
        <v>23</v>
      </c>
      <c r="D398" s="524" t="s">
        <v>23</v>
      </c>
      <c r="E398" s="88">
        <v>2001</v>
      </c>
      <c r="F398" s="524" t="s">
        <v>23</v>
      </c>
      <c r="G398" s="92">
        <v>4499</v>
      </c>
      <c r="H398" s="524" t="s">
        <v>23</v>
      </c>
      <c r="I398" s="524" t="s">
        <v>23</v>
      </c>
    </row>
    <row r="399" spans="1:9">
      <c r="A399" s="12">
        <v>28</v>
      </c>
      <c r="B399" s="540" t="s">
        <v>3673</v>
      </c>
      <c r="C399" s="524" t="s">
        <v>23</v>
      </c>
      <c r="D399" s="524" t="s">
        <v>23</v>
      </c>
      <c r="E399" s="88">
        <v>2005</v>
      </c>
      <c r="F399" s="524" t="s">
        <v>23</v>
      </c>
      <c r="G399" s="92">
        <v>4300</v>
      </c>
      <c r="H399" s="524" t="s">
        <v>23</v>
      </c>
      <c r="I399" s="524" t="s">
        <v>23</v>
      </c>
    </row>
    <row r="400" spans="1:9">
      <c r="A400" s="12">
        <v>29</v>
      </c>
      <c r="B400" s="29" t="s">
        <v>3676</v>
      </c>
      <c r="C400" s="524" t="s">
        <v>23</v>
      </c>
      <c r="D400" s="524" t="s">
        <v>23</v>
      </c>
      <c r="E400" s="88">
        <v>1999</v>
      </c>
      <c r="F400" s="524" t="s">
        <v>23</v>
      </c>
      <c r="G400" s="92">
        <v>5320</v>
      </c>
      <c r="H400" s="524" t="s">
        <v>23</v>
      </c>
      <c r="I400" s="524" t="s">
        <v>23</v>
      </c>
    </row>
    <row r="401" spans="1:9">
      <c r="A401" s="12">
        <v>30</v>
      </c>
      <c r="B401" s="540" t="s">
        <v>3677</v>
      </c>
      <c r="C401" s="524" t="s">
        <v>23</v>
      </c>
      <c r="D401" s="524" t="s">
        <v>23</v>
      </c>
      <c r="E401" s="88">
        <v>2003</v>
      </c>
      <c r="F401" s="524" t="s">
        <v>23</v>
      </c>
      <c r="G401" s="92">
        <v>2518.0300000000002</v>
      </c>
      <c r="H401" s="524" t="s">
        <v>23</v>
      </c>
      <c r="I401" s="524" t="s">
        <v>23</v>
      </c>
    </row>
    <row r="402" spans="1:9">
      <c r="A402" s="304">
        <v>31</v>
      </c>
      <c r="B402" s="273" t="s">
        <v>3678</v>
      </c>
      <c r="C402" s="524" t="s">
        <v>23</v>
      </c>
      <c r="D402" s="524" t="s">
        <v>23</v>
      </c>
      <c r="E402" s="88">
        <v>2003</v>
      </c>
      <c r="F402" s="524" t="s">
        <v>23</v>
      </c>
      <c r="G402" s="92">
        <v>1497.76</v>
      </c>
      <c r="H402" s="524" t="s">
        <v>23</v>
      </c>
      <c r="I402" s="524" t="s">
        <v>23</v>
      </c>
    </row>
    <row r="403" spans="1:9">
      <c r="A403" s="304">
        <v>32</v>
      </c>
      <c r="B403" s="273" t="s">
        <v>3679</v>
      </c>
      <c r="C403" s="524" t="s">
        <v>23</v>
      </c>
      <c r="D403" s="524" t="s">
        <v>23</v>
      </c>
      <c r="E403" s="88">
        <v>2005</v>
      </c>
      <c r="F403" s="524" t="s">
        <v>23</v>
      </c>
      <c r="G403" s="92">
        <v>1390</v>
      </c>
      <c r="H403" s="524" t="s">
        <v>23</v>
      </c>
      <c r="I403" s="524" t="s">
        <v>23</v>
      </c>
    </row>
    <row r="404" spans="1:9">
      <c r="A404" s="304">
        <v>33</v>
      </c>
      <c r="B404" s="273" t="s">
        <v>387</v>
      </c>
      <c r="C404" s="524" t="s">
        <v>23</v>
      </c>
      <c r="D404" s="524" t="s">
        <v>23</v>
      </c>
      <c r="E404" s="88">
        <v>1999</v>
      </c>
      <c r="F404" s="524" t="s">
        <v>23</v>
      </c>
      <c r="G404" s="92">
        <v>2540</v>
      </c>
      <c r="H404" s="524" t="s">
        <v>23</v>
      </c>
      <c r="I404" s="524" t="s">
        <v>23</v>
      </c>
    </row>
    <row r="405" spans="1:9">
      <c r="A405" s="304">
        <v>34</v>
      </c>
      <c r="B405" s="273" t="s">
        <v>395</v>
      </c>
      <c r="C405" s="524" t="s">
        <v>23</v>
      </c>
      <c r="D405" s="524" t="s">
        <v>23</v>
      </c>
      <c r="E405" s="88">
        <v>1999</v>
      </c>
      <c r="F405" s="524" t="s">
        <v>23</v>
      </c>
      <c r="G405" s="92">
        <v>1320</v>
      </c>
      <c r="H405" s="524" t="s">
        <v>23</v>
      </c>
      <c r="I405" s="524" t="s">
        <v>23</v>
      </c>
    </row>
    <row r="406" spans="1:9">
      <c r="A406" s="283"/>
      <c r="B406" s="284"/>
      <c r="C406" s="285"/>
      <c r="D406" s="778" t="s">
        <v>1242</v>
      </c>
      <c r="E406" s="779"/>
      <c r="F406" s="780"/>
      <c r="G406" s="781">
        <f>SUM(G372:G405)</f>
        <v>676828.99</v>
      </c>
      <c r="H406" s="782"/>
      <c r="I406" s="282"/>
    </row>
  </sheetData>
  <mergeCells count="67">
    <mergeCell ref="A64:C64"/>
    <mergeCell ref="D64:F64"/>
    <mergeCell ref="A40:I40"/>
    <mergeCell ref="D26:F26"/>
    <mergeCell ref="A65:I65"/>
    <mergeCell ref="A46:I46"/>
    <mergeCell ref="G45:H45"/>
    <mergeCell ref="A45:C45"/>
    <mergeCell ref="D45:F45"/>
    <mergeCell ref="G64:H64"/>
    <mergeCell ref="D39:F39"/>
    <mergeCell ref="A31:C31"/>
    <mergeCell ref="A93:I93"/>
    <mergeCell ref="A84:I84"/>
    <mergeCell ref="G83:H83"/>
    <mergeCell ref="G92:H92"/>
    <mergeCell ref="G166:H166"/>
    <mergeCell ref="A83:C83"/>
    <mergeCell ref="D83:F83"/>
    <mergeCell ref="A92:C92"/>
    <mergeCell ref="D92:F92"/>
    <mergeCell ref="G12:H12"/>
    <mergeCell ref="G26:H26"/>
    <mergeCell ref="G31:H31"/>
    <mergeCell ref="G39:H39"/>
    <mergeCell ref="A32:I32"/>
    <mergeCell ref="A1:I1"/>
    <mergeCell ref="A2:A3"/>
    <mergeCell ref="B2:B3"/>
    <mergeCell ref="C2:C3"/>
    <mergeCell ref="D2:D3"/>
    <mergeCell ref="E2:E3"/>
    <mergeCell ref="F2:F3"/>
    <mergeCell ref="G2:H2"/>
    <mergeCell ref="I2:I3"/>
    <mergeCell ref="A4:I4"/>
    <mergeCell ref="A6:C6"/>
    <mergeCell ref="D6:F6"/>
    <mergeCell ref="G6:H6"/>
    <mergeCell ref="A371:I371"/>
    <mergeCell ref="A359:C359"/>
    <mergeCell ref="A166:C166"/>
    <mergeCell ref="D166:F166"/>
    <mergeCell ref="D31:F31"/>
    <mergeCell ref="D12:F12"/>
    <mergeCell ref="A7:I7"/>
    <mergeCell ref="A13:I13"/>
    <mergeCell ref="A27:I27"/>
    <mergeCell ref="A39:C39"/>
    <mergeCell ref="A12:C12"/>
    <mergeCell ref="A26:C26"/>
    <mergeCell ref="D406:F406"/>
    <mergeCell ref="G406:H406"/>
    <mergeCell ref="A167:I167"/>
    <mergeCell ref="G365:H365"/>
    <mergeCell ref="G370:H370"/>
    <mergeCell ref="A357:I357"/>
    <mergeCell ref="A366:I366"/>
    <mergeCell ref="D370:F370"/>
    <mergeCell ref="G367:G369"/>
    <mergeCell ref="G356:H356"/>
    <mergeCell ref="D359:F359"/>
    <mergeCell ref="D365:F365"/>
    <mergeCell ref="A356:C356"/>
    <mergeCell ref="A360:I360"/>
    <mergeCell ref="G359:H359"/>
    <mergeCell ref="D356:F356"/>
  </mergeCells>
  <phoneticPr fontId="9" type="noConversion"/>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2"/>
  <sheetViews>
    <sheetView topLeftCell="A211" workbookViewId="0">
      <selection activeCell="A222" sqref="A222:D222"/>
    </sheetView>
  </sheetViews>
  <sheetFormatPr defaultRowHeight="14.25"/>
  <cols>
    <col min="1" max="1" width="3.625" customWidth="1"/>
    <col min="2" max="2" width="44.625" customWidth="1"/>
    <col min="3" max="3" width="9.625" customWidth="1"/>
    <col min="4" max="4" width="15.375" customWidth="1"/>
  </cols>
  <sheetData>
    <row r="1" spans="1:4">
      <c r="A1" s="703" t="s">
        <v>2051</v>
      </c>
      <c r="B1" s="703"/>
      <c r="C1" s="703"/>
      <c r="D1" s="703"/>
    </row>
    <row r="2" spans="1:4" ht="14.25" customHeight="1">
      <c r="A2" s="794" t="s">
        <v>0</v>
      </c>
      <c r="B2" s="787" t="s">
        <v>1872</v>
      </c>
      <c r="C2" s="787" t="s">
        <v>55</v>
      </c>
      <c r="D2" s="793" t="s">
        <v>1876</v>
      </c>
    </row>
    <row r="3" spans="1:4">
      <c r="A3" s="794"/>
      <c r="B3" s="787"/>
      <c r="C3" s="787"/>
      <c r="D3" s="793"/>
    </row>
    <row r="4" spans="1:4" ht="14.25" customHeight="1">
      <c r="A4" s="703" t="s">
        <v>101</v>
      </c>
      <c r="B4" s="703"/>
      <c r="C4" s="703"/>
      <c r="D4" s="703"/>
    </row>
    <row r="5" spans="1:4">
      <c r="A5" s="209">
        <v>1</v>
      </c>
      <c r="B5" s="428" t="s">
        <v>3207</v>
      </c>
      <c r="C5" s="428" t="s">
        <v>3206</v>
      </c>
      <c r="D5" s="130">
        <v>4428.97</v>
      </c>
    </row>
    <row r="6" spans="1:4">
      <c r="A6" s="790" t="s">
        <v>1873</v>
      </c>
      <c r="B6" s="790"/>
      <c r="C6" s="790"/>
      <c r="D6" s="429">
        <v>4428.97</v>
      </c>
    </row>
    <row r="7" spans="1:4" ht="14.25" customHeight="1">
      <c r="A7" s="703" t="s">
        <v>110</v>
      </c>
      <c r="B7" s="703"/>
      <c r="C7" s="703"/>
      <c r="D7" s="703"/>
    </row>
    <row r="8" spans="1:4">
      <c r="A8" s="209">
        <v>1</v>
      </c>
      <c r="B8" s="424" t="s">
        <v>761</v>
      </c>
      <c r="C8" s="382">
        <v>2007</v>
      </c>
      <c r="D8" s="426">
        <v>16344</v>
      </c>
    </row>
    <row r="9" spans="1:4">
      <c r="A9" s="209">
        <v>2</v>
      </c>
      <c r="B9" s="424" t="s">
        <v>761</v>
      </c>
      <c r="C9" s="427">
        <v>2008</v>
      </c>
      <c r="D9" s="21">
        <v>40774</v>
      </c>
    </row>
    <row r="10" spans="1:4">
      <c r="A10" s="209">
        <v>3</v>
      </c>
      <c r="B10" s="424" t="s">
        <v>761</v>
      </c>
      <c r="C10" s="427">
        <v>2008</v>
      </c>
      <c r="D10" s="21">
        <v>40774</v>
      </c>
    </row>
    <row r="11" spans="1:4">
      <c r="A11" s="209">
        <v>4</v>
      </c>
      <c r="B11" s="391" t="s">
        <v>120</v>
      </c>
      <c r="C11" s="368">
        <v>2009</v>
      </c>
      <c r="D11" s="369">
        <v>2245</v>
      </c>
    </row>
    <row r="12" spans="1:4">
      <c r="A12" s="209">
        <v>5</v>
      </c>
      <c r="B12" s="425" t="s">
        <v>121</v>
      </c>
      <c r="C12" s="427">
        <v>2009</v>
      </c>
      <c r="D12" s="21">
        <v>2345</v>
      </c>
    </row>
    <row r="13" spans="1:4">
      <c r="A13" s="790" t="s">
        <v>1873</v>
      </c>
      <c r="B13" s="790"/>
      <c r="C13" s="790"/>
      <c r="D13" s="429">
        <f>SUM(D8:D12)</f>
        <v>102482</v>
      </c>
    </row>
    <row r="14" spans="1:4">
      <c r="A14" s="703" t="s">
        <v>1747</v>
      </c>
      <c r="B14" s="703"/>
      <c r="C14" s="703"/>
      <c r="D14" s="703"/>
    </row>
    <row r="15" spans="1:4" ht="15" customHeight="1">
      <c r="A15" s="209">
        <v>1</v>
      </c>
      <c r="B15" s="219" t="s">
        <v>1833</v>
      </c>
      <c r="C15" s="152">
        <v>2009</v>
      </c>
      <c r="D15" s="220">
        <v>2768</v>
      </c>
    </row>
    <row r="16" spans="1:4" ht="15" customHeight="1">
      <c r="A16" s="209">
        <v>2</v>
      </c>
      <c r="B16" s="219" t="s">
        <v>1833</v>
      </c>
      <c r="C16" s="152">
        <v>2009</v>
      </c>
      <c r="D16" s="220">
        <v>3568</v>
      </c>
    </row>
    <row r="17" spans="1:4" ht="15" customHeight="1">
      <c r="A17" s="209">
        <v>3</v>
      </c>
      <c r="B17" s="219" t="s">
        <v>1833</v>
      </c>
      <c r="C17" s="152">
        <v>2009</v>
      </c>
      <c r="D17" s="220">
        <v>2108</v>
      </c>
    </row>
    <row r="18" spans="1:4" ht="15" customHeight="1">
      <c r="A18" s="209">
        <v>4</v>
      </c>
      <c r="B18" s="219" t="s">
        <v>1834</v>
      </c>
      <c r="C18" s="152">
        <v>2009</v>
      </c>
      <c r="D18" s="220">
        <v>1755</v>
      </c>
    </row>
    <row r="19" spans="1:4" ht="15" customHeight="1">
      <c r="A19" s="209">
        <v>5</v>
      </c>
      <c r="B19" s="219" t="s">
        <v>1835</v>
      </c>
      <c r="C19" s="152">
        <v>2009</v>
      </c>
      <c r="D19" s="220">
        <v>2842</v>
      </c>
    </row>
    <row r="20" spans="1:4" ht="15" customHeight="1">
      <c r="A20" s="209">
        <v>6</v>
      </c>
      <c r="B20" s="219" t="s">
        <v>1835</v>
      </c>
      <c r="C20" s="152">
        <v>2009</v>
      </c>
      <c r="D20" s="220">
        <v>2077</v>
      </c>
    </row>
    <row r="21" spans="1:4" ht="15" customHeight="1">
      <c r="A21" s="209">
        <v>7</v>
      </c>
      <c r="B21" s="219" t="s">
        <v>1851</v>
      </c>
      <c r="C21" s="152">
        <v>2005</v>
      </c>
      <c r="D21" s="220">
        <v>4080</v>
      </c>
    </row>
    <row r="22" spans="1:4" ht="25.5" customHeight="1">
      <c r="A22" s="209">
        <v>8</v>
      </c>
      <c r="B22" s="207" t="s">
        <v>1868</v>
      </c>
      <c r="C22" s="608">
        <v>2009</v>
      </c>
      <c r="D22" s="241">
        <v>3100</v>
      </c>
    </row>
    <row r="23" spans="1:4" ht="15" customHeight="1">
      <c r="A23" s="209">
        <v>9</v>
      </c>
      <c r="B23" s="207" t="s">
        <v>1856</v>
      </c>
      <c r="C23" s="608">
        <v>2009</v>
      </c>
      <c r="D23" s="241">
        <v>1800</v>
      </c>
    </row>
    <row r="24" spans="1:4" ht="15" customHeight="1">
      <c r="A24" s="209">
        <v>10</v>
      </c>
      <c r="B24" s="608" t="s">
        <v>1857</v>
      </c>
      <c r="C24" s="608">
        <v>2009</v>
      </c>
      <c r="D24" s="221">
        <v>900</v>
      </c>
    </row>
    <row r="25" spans="1:4" ht="25.5" customHeight="1">
      <c r="A25" s="209">
        <v>11</v>
      </c>
      <c r="B25" s="207" t="s">
        <v>1861</v>
      </c>
      <c r="C25" s="608">
        <v>2009</v>
      </c>
      <c r="D25" s="221">
        <v>3000</v>
      </c>
    </row>
    <row r="26" spans="1:4" ht="15" customHeight="1">
      <c r="A26" s="209">
        <v>12</v>
      </c>
      <c r="B26" s="207" t="s">
        <v>1862</v>
      </c>
      <c r="C26" s="608">
        <v>2009</v>
      </c>
      <c r="D26" s="221">
        <v>800</v>
      </c>
    </row>
    <row r="27" spans="1:4" ht="25.5" customHeight="1">
      <c r="A27" s="209">
        <v>13</v>
      </c>
      <c r="B27" s="207" t="s">
        <v>1863</v>
      </c>
      <c r="C27" s="608">
        <v>2009</v>
      </c>
      <c r="D27" s="221">
        <v>2000</v>
      </c>
    </row>
    <row r="28" spans="1:4" ht="25.5" customHeight="1">
      <c r="A28" s="209">
        <v>14</v>
      </c>
      <c r="B28" s="207" t="s">
        <v>1864</v>
      </c>
      <c r="C28" s="608">
        <v>2009</v>
      </c>
      <c r="D28" s="221">
        <v>2000</v>
      </c>
    </row>
    <row r="29" spans="1:4" ht="15" customHeight="1">
      <c r="A29" s="209">
        <v>15</v>
      </c>
      <c r="B29" s="207" t="s">
        <v>1865</v>
      </c>
      <c r="C29" s="608">
        <v>2009</v>
      </c>
      <c r="D29" s="221">
        <v>1100</v>
      </c>
    </row>
    <row r="30" spans="1:4" ht="25.5" customHeight="1">
      <c r="A30" s="209">
        <v>16</v>
      </c>
      <c r="B30" s="207" t="s">
        <v>1866</v>
      </c>
      <c r="C30" s="608">
        <v>2009</v>
      </c>
      <c r="D30" s="221">
        <v>2000</v>
      </c>
    </row>
    <row r="31" spans="1:4" ht="109.5" customHeight="1">
      <c r="A31" s="209">
        <v>17</v>
      </c>
      <c r="B31" s="37" t="s">
        <v>1867</v>
      </c>
      <c r="C31" s="204">
        <v>2009</v>
      </c>
      <c r="D31" s="241">
        <v>16198.28</v>
      </c>
    </row>
    <row r="32" spans="1:4" ht="15" customHeight="1">
      <c r="A32" s="790" t="s">
        <v>1873</v>
      </c>
      <c r="B32" s="790"/>
      <c r="C32" s="790"/>
      <c r="D32" s="286">
        <f>SUM(D15:D31)</f>
        <v>52096.28</v>
      </c>
    </row>
    <row r="33" spans="1:4" ht="15" customHeight="1">
      <c r="A33" s="791" t="s">
        <v>1874</v>
      </c>
      <c r="B33" s="792"/>
      <c r="C33" s="792"/>
      <c r="D33" s="792"/>
    </row>
    <row r="34" spans="1:4" ht="15" customHeight="1">
      <c r="A34" s="209">
        <v>1</v>
      </c>
      <c r="B34" s="600" t="s">
        <v>962</v>
      </c>
      <c r="C34" s="600">
        <v>2000</v>
      </c>
      <c r="D34" s="605">
        <v>129381</v>
      </c>
    </row>
    <row r="35" spans="1:4" ht="15" customHeight="1">
      <c r="A35" s="209">
        <v>2</v>
      </c>
      <c r="B35" s="600" t="s">
        <v>962</v>
      </c>
      <c r="C35" s="600">
        <v>2002</v>
      </c>
      <c r="D35" s="605">
        <v>40809</v>
      </c>
    </row>
    <row r="36" spans="1:4" ht="15" customHeight="1">
      <c r="A36" s="209">
        <v>3</v>
      </c>
      <c r="B36" s="600" t="s">
        <v>963</v>
      </c>
      <c r="C36" s="600">
        <v>2004</v>
      </c>
      <c r="D36" s="605">
        <v>27989.24</v>
      </c>
    </row>
    <row r="37" spans="1:4" ht="15" customHeight="1">
      <c r="A37" s="209">
        <v>1</v>
      </c>
      <c r="B37" s="219" t="s">
        <v>3561</v>
      </c>
      <c r="C37" s="219">
        <v>1999</v>
      </c>
      <c r="D37" s="539">
        <v>19313.64</v>
      </c>
    </row>
    <row r="38" spans="1:4" ht="15" customHeight="1">
      <c r="A38" s="209">
        <v>2</v>
      </c>
      <c r="B38" s="219" t="s">
        <v>3562</v>
      </c>
      <c r="C38" s="219">
        <v>2000</v>
      </c>
      <c r="D38" s="539">
        <v>10699</v>
      </c>
    </row>
    <row r="39" spans="1:4" ht="15" customHeight="1">
      <c r="A39" s="209">
        <v>3</v>
      </c>
      <c r="B39" s="219" t="s">
        <v>3563</v>
      </c>
      <c r="C39" s="219">
        <v>2000</v>
      </c>
      <c r="D39" s="539">
        <v>12613.21</v>
      </c>
    </row>
    <row r="40" spans="1:4" ht="15" customHeight="1">
      <c r="A40" s="209">
        <v>4</v>
      </c>
      <c r="B40" s="219" t="s">
        <v>3564</v>
      </c>
      <c r="C40" s="219">
        <v>2000</v>
      </c>
      <c r="D40" s="539">
        <v>1909.9</v>
      </c>
    </row>
    <row r="41" spans="1:4" ht="15" customHeight="1">
      <c r="A41" s="209">
        <v>5</v>
      </c>
      <c r="B41" s="219" t="s">
        <v>3565</v>
      </c>
      <c r="C41" s="219">
        <v>2000</v>
      </c>
      <c r="D41" s="539">
        <v>1910.38</v>
      </c>
    </row>
    <row r="42" spans="1:4" ht="15" customHeight="1">
      <c r="A42" s="209">
        <v>6</v>
      </c>
      <c r="B42" s="219" t="s">
        <v>3566</v>
      </c>
      <c r="C42" s="219">
        <v>2001</v>
      </c>
      <c r="D42" s="539">
        <v>1999</v>
      </c>
    </row>
    <row r="43" spans="1:4" ht="15" customHeight="1">
      <c r="A43" s="209">
        <v>7</v>
      </c>
      <c r="B43" s="219" t="s">
        <v>3567</v>
      </c>
      <c r="C43" s="219">
        <v>2002</v>
      </c>
      <c r="D43" s="539">
        <v>1139</v>
      </c>
    </row>
    <row r="44" spans="1:4" ht="15" customHeight="1">
      <c r="A44" s="209">
        <v>8</v>
      </c>
      <c r="B44" s="219" t="s">
        <v>3568</v>
      </c>
      <c r="C44" s="219">
        <v>2002</v>
      </c>
      <c r="D44" s="539">
        <v>1139</v>
      </c>
    </row>
    <row r="45" spans="1:4" ht="15" customHeight="1">
      <c r="A45" s="209">
        <v>9</v>
      </c>
      <c r="B45" s="219" t="s">
        <v>3569</v>
      </c>
      <c r="C45" s="219">
        <v>2002</v>
      </c>
      <c r="D45" s="539">
        <v>20550</v>
      </c>
    </row>
    <row r="46" spans="1:4" ht="15" customHeight="1">
      <c r="A46" s="209">
        <v>10</v>
      </c>
      <c r="B46" s="219" t="s">
        <v>3570</v>
      </c>
      <c r="C46" s="219">
        <v>2003</v>
      </c>
      <c r="D46" s="539">
        <v>188.66</v>
      </c>
    </row>
    <row r="47" spans="1:4" ht="15" customHeight="1">
      <c r="A47" s="209">
        <v>11</v>
      </c>
      <c r="B47" s="219" t="s">
        <v>3571</v>
      </c>
      <c r="C47" s="219">
        <v>2003</v>
      </c>
      <c r="D47" s="539">
        <v>1325.65</v>
      </c>
    </row>
    <row r="48" spans="1:4" ht="15" customHeight="1">
      <c r="A48" s="209">
        <v>12</v>
      </c>
      <c r="B48" s="219" t="s">
        <v>3572</v>
      </c>
      <c r="C48" s="219">
        <v>2004</v>
      </c>
      <c r="D48" s="539">
        <v>1662.74</v>
      </c>
    </row>
    <row r="49" spans="1:4" ht="15" customHeight="1">
      <c r="A49" s="209">
        <v>13</v>
      </c>
      <c r="B49" s="219" t="s">
        <v>3573</v>
      </c>
      <c r="C49" s="219">
        <v>2004</v>
      </c>
      <c r="D49" s="539">
        <v>1288.32</v>
      </c>
    </row>
    <row r="50" spans="1:4" ht="15" customHeight="1">
      <c r="A50" s="209">
        <v>14</v>
      </c>
      <c r="B50" s="219" t="s">
        <v>3573</v>
      </c>
      <c r="C50" s="219">
        <v>2004</v>
      </c>
      <c r="D50" s="539">
        <v>1288.32</v>
      </c>
    </row>
    <row r="51" spans="1:4" ht="15" customHeight="1">
      <c r="A51" s="209">
        <v>15</v>
      </c>
      <c r="B51" s="219" t="s">
        <v>3573</v>
      </c>
      <c r="C51" s="219">
        <v>2004</v>
      </c>
      <c r="D51" s="539">
        <v>1288.32</v>
      </c>
    </row>
    <row r="52" spans="1:4" ht="15" customHeight="1">
      <c r="A52" s="209">
        <v>16</v>
      </c>
      <c r="B52" s="219" t="s">
        <v>3574</v>
      </c>
      <c r="C52" s="219">
        <v>2004</v>
      </c>
      <c r="D52" s="539">
        <v>409.31</v>
      </c>
    </row>
    <row r="53" spans="1:4" ht="15" customHeight="1">
      <c r="A53" s="209">
        <v>17</v>
      </c>
      <c r="B53" s="219" t="s">
        <v>3574</v>
      </c>
      <c r="C53" s="219">
        <v>2004</v>
      </c>
      <c r="D53" s="539">
        <v>409.31</v>
      </c>
    </row>
    <row r="54" spans="1:4" ht="15" customHeight="1">
      <c r="A54" s="209">
        <v>18</v>
      </c>
      <c r="B54" s="219" t="s">
        <v>3575</v>
      </c>
      <c r="C54" s="219">
        <v>2004</v>
      </c>
      <c r="D54" s="539">
        <v>629.4</v>
      </c>
    </row>
    <row r="55" spans="1:4" ht="15" customHeight="1">
      <c r="A55" s="209">
        <v>19</v>
      </c>
      <c r="B55" s="219" t="s">
        <v>3576</v>
      </c>
      <c r="C55" s="219">
        <v>2004</v>
      </c>
      <c r="D55" s="539">
        <v>2087.42</v>
      </c>
    </row>
    <row r="56" spans="1:4" ht="15" customHeight="1">
      <c r="A56" s="209">
        <v>20</v>
      </c>
      <c r="B56" s="219" t="s">
        <v>3577</v>
      </c>
      <c r="C56" s="219">
        <v>2004</v>
      </c>
      <c r="D56" s="539">
        <v>380.64</v>
      </c>
    </row>
    <row r="57" spans="1:4" ht="15" customHeight="1">
      <c r="A57" s="209">
        <v>21</v>
      </c>
      <c r="B57" s="219" t="s">
        <v>3578</v>
      </c>
      <c r="C57" s="219">
        <v>2004</v>
      </c>
      <c r="D57" s="539">
        <v>1183.4000000000001</v>
      </c>
    </row>
    <row r="58" spans="1:4" ht="15" customHeight="1">
      <c r="A58" s="209">
        <v>22</v>
      </c>
      <c r="B58" s="219" t="s">
        <v>3579</v>
      </c>
      <c r="C58" s="219">
        <v>2004</v>
      </c>
      <c r="D58" s="539">
        <v>4557.83</v>
      </c>
    </row>
    <row r="59" spans="1:4" ht="15" customHeight="1">
      <c r="A59" s="209">
        <v>23</v>
      </c>
      <c r="B59" s="219" t="s">
        <v>3580</v>
      </c>
      <c r="C59" s="219">
        <v>2005</v>
      </c>
      <c r="D59" s="539">
        <v>1645.78</v>
      </c>
    </row>
    <row r="60" spans="1:4" ht="15" customHeight="1">
      <c r="A60" s="209">
        <v>24</v>
      </c>
      <c r="B60" s="219" t="s">
        <v>3581</v>
      </c>
      <c r="C60" s="219">
        <v>2005</v>
      </c>
      <c r="D60" s="539">
        <v>1645.78</v>
      </c>
    </row>
    <row r="61" spans="1:4" ht="15" customHeight="1">
      <c r="A61" s="209">
        <v>25</v>
      </c>
      <c r="B61" s="219" t="s">
        <v>3580</v>
      </c>
      <c r="C61" s="219">
        <v>2005</v>
      </c>
      <c r="D61" s="539">
        <v>1645.78</v>
      </c>
    </row>
    <row r="62" spans="1:4" ht="15" customHeight="1">
      <c r="A62" s="209">
        <v>26</v>
      </c>
      <c r="B62" s="219" t="s">
        <v>3582</v>
      </c>
      <c r="C62" s="219">
        <v>2005</v>
      </c>
      <c r="D62" s="539">
        <v>4318.8</v>
      </c>
    </row>
    <row r="63" spans="1:4" ht="15" customHeight="1">
      <c r="A63" s="209">
        <v>27</v>
      </c>
      <c r="B63" s="219" t="s">
        <v>3583</v>
      </c>
      <c r="C63" s="219">
        <v>2005</v>
      </c>
      <c r="D63" s="539">
        <v>4318.8</v>
      </c>
    </row>
    <row r="64" spans="1:4" ht="15" customHeight="1">
      <c r="A64" s="209">
        <v>28</v>
      </c>
      <c r="B64" s="219" t="s">
        <v>3584</v>
      </c>
      <c r="C64" s="219">
        <v>2005</v>
      </c>
      <c r="D64" s="539">
        <v>1218.78</v>
      </c>
    </row>
    <row r="65" spans="1:4" ht="15" customHeight="1">
      <c r="A65" s="209">
        <v>29</v>
      </c>
      <c r="B65" s="219" t="s">
        <v>3585</v>
      </c>
      <c r="C65" s="219">
        <v>2005</v>
      </c>
      <c r="D65" s="539">
        <v>921.1</v>
      </c>
    </row>
    <row r="66" spans="1:4" ht="15" customHeight="1">
      <c r="A66" s="209">
        <v>30</v>
      </c>
      <c r="B66" s="219" t="s">
        <v>3586</v>
      </c>
      <c r="C66" s="219">
        <v>2005</v>
      </c>
      <c r="D66" s="539">
        <v>921.1</v>
      </c>
    </row>
    <row r="67" spans="1:4" ht="15" customHeight="1">
      <c r="A67" s="209">
        <v>31</v>
      </c>
      <c r="B67" s="219" t="s">
        <v>3587</v>
      </c>
      <c r="C67" s="219">
        <v>2005</v>
      </c>
      <c r="D67" s="539">
        <v>3444.04</v>
      </c>
    </row>
    <row r="68" spans="1:4" ht="15" customHeight="1">
      <c r="A68" s="209">
        <v>32</v>
      </c>
      <c r="B68" s="219" t="s">
        <v>3588</v>
      </c>
      <c r="C68" s="219">
        <v>2005</v>
      </c>
      <c r="D68" s="539">
        <v>4345.01</v>
      </c>
    </row>
    <row r="69" spans="1:4" ht="15" customHeight="1">
      <c r="A69" s="209">
        <v>33</v>
      </c>
      <c r="B69" s="219" t="s">
        <v>3589</v>
      </c>
      <c r="C69" s="219">
        <v>2005</v>
      </c>
      <c r="D69" s="539">
        <v>345</v>
      </c>
    </row>
    <row r="70" spans="1:4" ht="15" customHeight="1">
      <c r="A70" s="209">
        <v>34</v>
      </c>
      <c r="B70" s="219" t="s">
        <v>3589</v>
      </c>
      <c r="C70" s="219">
        <v>2005</v>
      </c>
      <c r="D70" s="539">
        <v>345</v>
      </c>
    </row>
    <row r="71" spans="1:4" ht="15" customHeight="1">
      <c r="A71" s="209">
        <v>35</v>
      </c>
      <c r="B71" s="219" t="s">
        <v>3589</v>
      </c>
      <c r="C71" s="219">
        <v>2005</v>
      </c>
      <c r="D71" s="539">
        <v>345.01</v>
      </c>
    </row>
    <row r="72" spans="1:4" ht="15" customHeight="1">
      <c r="A72" s="209">
        <v>36</v>
      </c>
      <c r="B72" s="219" t="s">
        <v>3590</v>
      </c>
      <c r="C72" s="219">
        <v>2005</v>
      </c>
      <c r="D72" s="539">
        <v>244</v>
      </c>
    </row>
    <row r="73" spans="1:4" ht="15" customHeight="1">
      <c r="A73" s="209">
        <v>37</v>
      </c>
      <c r="B73" s="219" t="s">
        <v>3591</v>
      </c>
      <c r="C73" s="219">
        <v>2006</v>
      </c>
      <c r="D73" s="539">
        <v>1180</v>
      </c>
    </row>
    <row r="74" spans="1:4" ht="15" customHeight="1">
      <c r="A74" s="209">
        <v>38</v>
      </c>
      <c r="B74" s="219" t="s">
        <v>3592</v>
      </c>
      <c r="C74" s="219">
        <v>2006</v>
      </c>
      <c r="D74" s="539">
        <v>1180</v>
      </c>
    </row>
    <row r="75" spans="1:4" ht="15" customHeight="1">
      <c r="A75" s="209">
        <v>39</v>
      </c>
      <c r="B75" s="219" t="s">
        <v>3593</v>
      </c>
      <c r="C75" s="219">
        <v>2006</v>
      </c>
      <c r="D75" s="539">
        <v>51</v>
      </c>
    </row>
    <row r="76" spans="1:4" ht="15" customHeight="1">
      <c r="A76" s="209">
        <v>40</v>
      </c>
      <c r="B76" s="219" t="s">
        <v>3594</v>
      </c>
      <c r="C76" s="219">
        <v>2006</v>
      </c>
      <c r="D76" s="539">
        <v>1290</v>
      </c>
    </row>
    <row r="77" spans="1:4" ht="15" customHeight="1">
      <c r="A77" s="209">
        <v>41</v>
      </c>
      <c r="B77" s="219" t="s">
        <v>3595</v>
      </c>
      <c r="C77" s="219">
        <v>2006</v>
      </c>
      <c r="D77" s="539">
        <v>940</v>
      </c>
    </row>
    <row r="78" spans="1:4" ht="15" customHeight="1">
      <c r="A78" s="209">
        <v>42</v>
      </c>
      <c r="B78" s="219" t="s">
        <v>3596</v>
      </c>
      <c r="C78" s="219">
        <v>2006</v>
      </c>
      <c r="D78" s="539">
        <v>675.01</v>
      </c>
    </row>
    <row r="79" spans="1:4" ht="15" customHeight="1">
      <c r="A79" s="209">
        <v>43</v>
      </c>
      <c r="B79" s="219" t="s">
        <v>3597</v>
      </c>
      <c r="C79" s="219">
        <v>2006</v>
      </c>
      <c r="D79" s="539">
        <v>530</v>
      </c>
    </row>
    <row r="80" spans="1:4" ht="15" customHeight="1">
      <c r="A80" s="209">
        <v>44</v>
      </c>
      <c r="B80" s="219" t="s">
        <v>3598</v>
      </c>
      <c r="C80" s="219">
        <v>2006</v>
      </c>
      <c r="D80" s="539">
        <v>3150</v>
      </c>
    </row>
    <row r="81" spans="1:4" ht="15" customHeight="1">
      <c r="A81" s="209">
        <v>45</v>
      </c>
      <c r="B81" s="219" t="s">
        <v>3599</v>
      </c>
      <c r="C81" s="219">
        <v>2006</v>
      </c>
      <c r="D81" s="539">
        <v>115751.67999999999</v>
      </c>
    </row>
    <row r="82" spans="1:4" ht="15" customHeight="1">
      <c r="A82" s="209">
        <v>46</v>
      </c>
      <c r="B82" s="219" t="s">
        <v>3600</v>
      </c>
      <c r="C82" s="219">
        <v>2006</v>
      </c>
      <c r="D82" s="539">
        <v>2256.37</v>
      </c>
    </row>
    <row r="83" spans="1:4" ht="15" customHeight="1">
      <c r="A83" s="209">
        <v>47</v>
      </c>
      <c r="B83" s="219" t="s">
        <v>3601</v>
      </c>
      <c r="C83" s="219">
        <v>2006</v>
      </c>
      <c r="D83" s="539">
        <v>1600.01</v>
      </c>
    </row>
    <row r="84" spans="1:4" ht="15" customHeight="1">
      <c r="A84" s="209">
        <v>48</v>
      </c>
      <c r="B84" s="219" t="s">
        <v>3602</v>
      </c>
      <c r="C84" s="219">
        <v>2006</v>
      </c>
      <c r="D84" s="539">
        <v>1600.01</v>
      </c>
    </row>
    <row r="85" spans="1:4" ht="15" customHeight="1">
      <c r="A85" s="209">
        <v>49</v>
      </c>
      <c r="B85" s="219" t="s">
        <v>3603</v>
      </c>
      <c r="C85" s="219">
        <v>2006</v>
      </c>
      <c r="D85" s="539">
        <v>1600.01</v>
      </c>
    </row>
    <row r="86" spans="1:4" ht="15" customHeight="1">
      <c r="A86" s="209">
        <v>50</v>
      </c>
      <c r="B86" s="219" t="s">
        <v>3602</v>
      </c>
      <c r="C86" s="219">
        <v>2006</v>
      </c>
      <c r="D86" s="539">
        <v>1600.01</v>
      </c>
    </row>
    <row r="87" spans="1:4" ht="15" customHeight="1">
      <c r="A87" s="209">
        <v>51</v>
      </c>
      <c r="B87" s="219" t="s">
        <v>3604</v>
      </c>
      <c r="C87" s="219">
        <v>2006</v>
      </c>
      <c r="D87" s="539">
        <v>13274.01</v>
      </c>
    </row>
    <row r="88" spans="1:4" ht="15" customHeight="1">
      <c r="A88" s="209">
        <v>52</v>
      </c>
      <c r="B88" s="219" t="s">
        <v>3605</v>
      </c>
      <c r="C88" s="219">
        <v>2006</v>
      </c>
      <c r="D88" s="539">
        <v>652.70000000000005</v>
      </c>
    </row>
    <row r="89" spans="1:4" ht="15" customHeight="1">
      <c r="A89" s="209">
        <v>53</v>
      </c>
      <c r="B89" s="219" t="s">
        <v>3605</v>
      </c>
      <c r="C89" s="219">
        <v>2006</v>
      </c>
      <c r="D89" s="539">
        <v>652.70000000000005</v>
      </c>
    </row>
    <row r="90" spans="1:4" ht="15" customHeight="1">
      <c r="A90" s="209">
        <v>54</v>
      </c>
      <c r="B90" s="219" t="s">
        <v>3605</v>
      </c>
      <c r="C90" s="219">
        <v>2006</v>
      </c>
      <c r="D90" s="539">
        <v>652.70000000000005</v>
      </c>
    </row>
    <row r="91" spans="1:4" ht="15" customHeight="1">
      <c r="A91" s="209">
        <v>55</v>
      </c>
      <c r="B91" s="219" t="s">
        <v>3605</v>
      </c>
      <c r="C91" s="219">
        <v>2006</v>
      </c>
      <c r="D91" s="539">
        <v>652.70000000000005</v>
      </c>
    </row>
    <row r="92" spans="1:4" ht="15" customHeight="1">
      <c r="A92" s="209">
        <v>56</v>
      </c>
      <c r="B92" s="219" t="s">
        <v>3605</v>
      </c>
      <c r="C92" s="219">
        <v>2006</v>
      </c>
      <c r="D92" s="539">
        <v>652.70000000000005</v>
      </c>
    </row>
    <row r="93" spans="1:4" ht="15" customHeight="1">
      <c r="A93" s="209">
        <v>57</v>
      </c>
      <c r="B93" s="219" t="s">
        <v>3605</v>
      </c>
      <c r="C93" s="219">
        <v>2006</v>
      </c>
      <c r="D93" s="539">
        <v>652.70000000000005</v>
      </c>
    </row>
    <row r="94" spans="1:4" ht="15" customHeight="1">
      <c r="A94" s="209">
        <v>58</v>
      </c>
      <c r="B94" s="219" t="s">
        <v>3605</v>
      </c>
      <c r="C94" s="219">
        <v>2006</v>
      </c>
      <c r="D94" s="539">
        <v>652.70000000000005</v>
      </c>
    </row>
    <row r="95" spans="1:4" ht="15" customHeight="1">
      <c r="A95" s="209">
        <v>59</v>
      </c>
      <c r="B95" s="219" t="s">
        <v>3606</v>
      </c>
      <c r="C95" s="219">
        <v>2006</v>
      </c>
      <c r="D95" s="539">
        <v>378.2</v>
      </c>
    </row>
    <row r="96" spans="1:4" ht="15" customHeight="1">
      <c r="A96" s="209">
        <v>60</v>
      </c>
      <c r="B96" s="219" t="s">
        <v>3606</v>
      </c>
      <c r="C96" s="219">
        <v>2006</v>
      </c>
      <c r="D96" s="539">
        <v>378.2</v>
      </c>
    </row>
    <row r="97" spans="1:4" ht="15" customHeight="1">
      <c r="A97" s="209">
        <v>61</v>
      </c>
      <c r="B97" s="219" t="s">
        <v>3606</v>
      </c>
      <c r="C97" s="219">
        <v>2006</v>
      </c>
      <c r="D97" s="539">
        <v>378.2</v>
      </c>
    </row>
    <row r="98" spans="1:4" ht="15" customHeight="1">
      <c r="A98" s="209">
        <v>62</v>
      </c>
      <c r="B98" s="219" t="s">
        <v>3606</v>
      </c>
      <c r="C98" s="219">
        <v>2006</v>
      </c>
      <c r="D98" s="539">
        <v>378.2</v>
      </c>
    </row>
    <row r="99" spans="1:4" ht="15" customHeight="1">
      <c r="A99" s="209">
        <v>63</v>
      </c>
      <c r="B99" s="219" t="s">
        <v>3606</v>
      </c>
      <c r="C99" s="219">
        <v>2006</v>
      </c>
      <c r="D99" s="539">
        <v>378.2</v>
      </c>
    </row>
    <row r="100" spans="1:4" ht="15" customHeight="1">
      <c r="A100" s="209">
        <v>64</v>
      </c>
      <c r="B100" s="219" t="s">
        <v>3606</v>
      </c>
      <c r="C100" s="219">
        <v>2006</v>
      </c>
      <c r="D100" s="539">
        <v>378.2</v>
      </c>
    </row>
    <row r="101" spans="1:4" ht="15" customHeight="1">
      <c r="A101" s="209">
        <v>65</v>
      </c>
      <c r="B101" s="219" t="s">
        <v>3606</v>
      </c>
      <c r="C101" s="219">
        <v>2006</v>
      </c>
      <c r="D101" s="539">
        <v>378.2</v>
      </c>
    </row>
    <row r="102" spans="1:4" ht="15" customHeight="1">
      <c r="A102" s="209">
        <v>66</v>
      </c>
      <c r="B102" s="219" t="s">
        <v>3606</v>
      </c>
      <c r="C102" s="219">
        <v>2006</v>
      </c>
      <c r="D102" s="539">
        <v>378.2</v>
      </c>
    </row>
    <row r="103" spans="1:4" ht="15" customHeight="1">
      <c r="A103" s="209">
        <v>67</v>
      </c>
      <c r="B103" s="219" t="s">
        <v>3606</v>
      </c>
      <c r="C103" s="219">
        <v>2006</v>
      </c>
      <c r="D103" s="539">
        <v>378.2</v>
      </c>
    </row>
    <row r="104" spans="1:4" ht="15" customHeight="1">
      <c r="A104" s="209">
        <v>68</v>
      </c>
      <c r="B104" s="219" t="s">
        <v>3606</v>
      </c>
      <c r="C104" s="219">
        <v>2006</v>
      </c>
      <c r="D104" s="539">
        <v>378.2</v>
      </c>
    </row>
    <row r="105" spans="1:4" ht="15" customHeight="1">
      <c r="A105" s="209">
        <v>69</v>
      </c>
      <c r="B105" s="219" t="s">
        <v>3607</v>
      </c>
      <c r="C105" s="219">
        <v>2006</v>
      </c>
      <c r="D105" s="539">
        <v>1703.12</v>
      </c>
    </row>
    <row r="106" spans="1:4" ht="15" customHeight="1">
      <c r="A106" s="209">
        <v>70</v>
      </c>
      <c r="B106" s="219" t="s">
        <v>3608</v>
      </c>
      <c r="C106" s="219">
        <v>2006</v>
      </c>
      <c r="D106" s="539">
        <v>520</v>
      </c>
    </row>
    <row r="107" spans="1:4" ht="15" customHeight="1">
      <c r="A107" s="209">
        <v>71</v>
      </c>
      <c r="B107" s="219" t="s">
        <v>239</v>
      </c>
      <c r="C107" s="219">
        <v>2006</v>
      </c>
      <c r="D107" s="539">
        <v>2885.24</v>
      </c>
    </row>
    <row r="108" spans="1:4" ht="15" customHeight="1">
      <c r="A108" s="209">
        <v>72</v>
      </c>
      <c r="B108" s="219" t="s">
        <v>761</v>
      </c>
      <c r="C108" s="219">
        <v>2007</v>
      </c>
      <c r="D108" s="539">
        <v>5609.56</v>
      </c>
    </row>
    <row r="109" spans="1:4" ht="15" customHeight="1">
      <c r="A109" s="209">
        <v>73</v>
      </c>
      <c r="B109" s="219" t="s">
        <v>3609</v>
      </c>
      <c r="C109" s="219">
        <v>2007</v>
      </c>
      <c r="D109" s="539">
        <v>797.88</v>
      </c>
    </row>
    <row r="110" spans="1:4" ht="15" customHeight="1">
      <c r="A110" s="209">
        <v>74</v>
      </c>
      <c r="B110" s="219" t="s">
        <v>3610</v>
      </c>
      <c r="C110" s="219">
        <v>2007</v>
      </c>
      <c r="D110" s="539">
        <v>1050.42</v>
      </c>
    </row>
    <row r="111" spans="1:4" ht="15" customHeight="1">
      <c r="A111" s="209">
        <v>75</v>
      </c>
      <c r="B111" s="219" t="s">
        <v>3611</v>
      </c>
      <c r="C111" s="219">
        <v>2007</v>
      </c>
      <c r="D111" s="539">
        <v>1073.5999999999999</v>
      </c>
    </row>
    <row r="112" spans="1:4" ht="15" customHeight="1">
      <c r="A112" s="209">
        <v>76</v>
      </c>
      <c r="B112" s="219" t="s">
        <v>3612</v>
      </c>
      <c r="C112" s="219">
        <v>2007</v>
      </c>
      <c r="D112" s="539">
        <v>1891</v>
      </c>
    </row>
    <row r="113" spans="1:4" ht="15" customHeight="1">
      <c r="A113" s="209">
        <v>77</v>
      </c>
      <c r="B113" s="219" t="s">
        <v>3613</v>
      </c>
      <c r="C113" s="219">
        <v>2007</v>
      </c>
      <c r="D113" s="539">
        <v>600</v>
      </c>
    </row>
    <row r="114" spans="1:4" ht="15" customHeight="1">
      <c r="A114" s="209">
        <v>78</v>
      </c>
      <c r="B114" s="219" t="s">
        <v>3614</v>
      </c>
      <c r="C114" s="219">
        <v>2007</v>
      </c>
      <c r="D114" s="539">
        <v>7104.06</v>
      </c>
    </row>
    <row r="115" spans="1:4" ht="15" customHeight="1">
      <c r="A115" s="209">
        <v>79</v>
      </c>
      <c r="B115" s="219" t="s">
        <v>3614</v>
      </c>
      <c r="C115" s="219">
        <v>2007</v>
      </c>
      <c r="D115" s="539">
        <v>2633.98</v>
      </c>
    </row>
    <row r="116" spans="1:4" ht="15" customHeight="1">
      <c r="A116" s="209">
        <v>80</v>
      </c>
      <c r="B116" s="219" t="s">
        <v>3614</v>
      </c>
      <c r="C116" s="219">
        <v>2007</v>
      </c>
      <c r="D116" s="539">
        <v>2633.98</v>
      </c>
    </row>
    <row r="117" spans="1:4" ht="15" customHeight="1">
      <c r="A117" s="209">
        <v>81</v>
      </c>
      <c r="B117" s="219" t="s">
        <v>3614</v>
      </c>
      <c r="C117" s="219">
        <v>2007</v>
      </c>
      <c r="D117" s="539">
        <v>2237.4899999999998</v>
      </c>
    </row>
    <row r="118" spans="1:4" ht="15" customHeight="1">
      <c r="A118" s="209">
        <v>82</v>
      </c>
      <c r="B118" s="219" t="s">
        <v>3536</v>
      </c>
      <c r="C118" s="219">
        <v>2007</v>
      </c>
      <c r="D118" s="539">
        <v>2400.04</v>
      </c>
    </row>
    <row r="119" spans="1:4" ht="15" customHeight="1">
      <c r="A119" s="209">
        <v>83</v>
      </c>
      <c r="B119" s="219" t="s">
        <v>3536</v>
      </c>
      <c r="C119" s="219">
        <v>2007</v>
      </c>
      <c r="D119" s="539">
        <v>2400.04</v>
      </c>
    </row>
    <row r="120" spans="1:4" ht="15" customHeight="1">
      <c r="A120" s="209">
        <v>84</v>
      </c>
      <c r="B120" s="219" t="s">
        <v>3615</v>
      </c>
      <c r="C120" s="219">
        <v>2007</v>
      </c>
      <c r="D120" s="539">
        <v>12957.86</v>
      </c>
    </row>
    <row r="121" spans="1:4" ht="15" customHeight="1">
      <c r="A121" s="209">
        <v>85</v>
      </c>
      <c r="B121" s="219" t="s">
        <v>3616</v>
      </c>
      <c r="C121" s="219">
        <v>2007</v>
      </c>
      <c r="D121" s="539">
        <v>5803.75</v>
      </c>
    </row>
    <row r="122" spans="1:4" ht="15" customHeight="1">
      <c r="A122" s="209">
        <v>86</v>
      </c>
      <c r="B122" s="219" t="s">
        <v>3616</v>
      </c>
      <c r="C122" s="219">
        <v>2007</v>
      </c>
      <c r="D122" s="539">
        <v>5803.75</v>
      </c>
    </row>
    <row r="123" spans="1:4" ht="15" customHeight="1">
      <c r="A123" s="209">
        <v>87</v>
      </c>
      <c r="B123" s="219" t="s">
        <v>3616</v>
      </c>
      <c r="C123" s="219">
        <v>2007</v>
      </c>
      <c r="D123" s="539">
        <v>4449.8900000000003</v>
      </c>
    </row>
    <row r="124" spans="1:4" ht="15" customHeight="1">
      <c r="A124" s="209">
        <v>88</v>
      </c>
      <c r="B124" s="219" t="s">
        <v>3617</v>
      </c>
      <c r="C124" s="219">
        <v>2007</v>
      </c>
      <c r="D124" s="539">
        <v>15579.4</v>
      </c>
    </row>
    <row r="125" spans="1:4" ht="15" customHeight="1">
      <c r="A125" s="209">
        <v>89</v>
      </c>
      <c r="B125" s="219" t="s">
        <v>3618</v>
      </c>
      <c r="C125" s="219">
        <v>2008</v>
      </c>
      <c r="D125" s="539">
        <v>4349.3</v>
      </c>
    </row>
    <row r="126" spans="1:4" ht="15" customHeight="1">
      <c r="A126" s="209">
        <v>90</v>
      </c>
      <c r="B126" s="219" t="s">
        <v>3618</v>
      </c>
      <c r="C126" s="219">
        <v>2008</v>
      </c>
      <c r="D126" s="539">
        <v>4349.3</v>
      </c>
    </row>
    <row r="127" spans="1:4" ht="15" customHeight="1">
      <c r="A127" s="209">
        <v>91</v>
      </c>
      <c r="B127" s="219" t="s">
        <v>3619</v>
      </c>
      <c r="C127" s="219">
        <v>2008</v>
      </c>
      <c r="D127" s="539">
        <v>1759.24</v>
      </c>
    </row>
    <row r="128" spans="1:4" ht="15" customHeight="1">
      <c r="A128" s="209">
        <v>92</v>
      </c>
      <c r="B128" s="219" t="s">
        <v>3619</v>
      </c>
      <c r="C128" s="219">
        <v>2008</v>
      </c>
      <c r="D128" s="539">
        <v>4512.78</v>
      </c>
    </row>
    <row r="129" spans="1:4" ht="15" customHeight="1">
      <c r="A129" s="209">
        <v>93</v>
      </c>
      <c r="B129" s="219" t="s">
        <v>3619</v>
      </c>
      <c r="C129" s="219">
        <v>2008</v>
      </c>
      <c r="D129" s="539">
        <v>1759.24</v>
      </c>
    </row>
    <row r="130" spans="1:4" ht="15" customHeight="1">
      <c r="A130" s="209">
        <v>94</v>
      </c>
      <c r="B130" s="219" t="s">
        <v>3619</v>
      </c>
      <c r="C130" s="219">
        <v>2008</v>
      </c>
      <c r="D130" s="539">
        <v>1759.24</v>
      </c>
    </row>
    <row r="131" spans="1:4" ht="15" customHeight="1">
      <c r="A131" s="209">
        <v>95</v>
      </c>
      <c r="B131" s="219" t="s">
        <v>3619</v>
      </c>
      <c r="C131" s="219">
        <v>2008</v>
      </c>
      <c r="D131" s="539">
        <v>1759.24</v>
      </c>
    </row>
    <row r="132" spans="1:4" ht="15" customHeight="1">
      <c r="A132" s="209">
        <v>96</v>
      </c>
      <c r="B132" s="219" t="s">
        <v>3619</v>
      </c>
      <c r="C132" s="219">
        <v>2008</v>
      </c>
      <c r="D132" s="539">
        <v>2359.48</v>
      </c>
    </row>
    <row r="133" spans="1:4" ht="15" customHeight="1">
      <c r="A133" s="209">
        <v>97</v>
      </c>
      <c r="B133" s="219" t="s">
        <v>3619</v>
      </c>
      <c r="C133" s="219">
        <v>2008</v>
      </c>
      <c r="D133" s="539">
        <v>2082.54</v>
      </c>
    </row>
    <row r="134" spans="1:4" ht="15" customHeight="1">
      <c r="A134" s="209">
        <v>98</v>
      </c>
      <c r="B134" s="219" t="s">
        <v>3619</v>
      </c>
      <c r="C134" s="219">
        <v>2008</v>
      </c>
      <c r="D134" s="539">
        <v>1759.24</v>
      </c>
    </row>
    <row r="135" spans="1:4" ht="15" customHeight="1">
      <c r="A135" s="209">
        <v>99</v>
      </c>
      <c r="B135" s="219" t="s">
        <v>3619</v>
      </c>
      <c r="C135" s="219">
        <v>2008</v>
      </c>
      <c r="D135" s="539">
        <v>1759.24</v>
      </c>
    </row>
    <row r="136" spans="1:4" ht="15" customHeight="1">
      <c r="A136" s="209">
        <v>100</v>
      </c>
      <c r="B136" s="219" t="s">
        <v>3619</v>
      </c>
      <c r="C136" s="219">
        <v>2008</v>
      </c>
      <c r="D136" s="539">
        <v>1759.24</v>
      </c>
    </row>
    <row r="137" spans="1:4" ht="15" customHeight="1">
      <c r="A137" s="209">
        <v>101</v>
      </c>
      <c r="B137" s="219" t="s">
        <v>3619</v>
      </c>
      <c r="C137" s="219">
        <v>2008</v>
      </c>
      <c r="D137" s="539">
        <v>1759.24</v>
      </c>
    </row>
    <row r="138" spans="1:4" ht="15" customHeight="1">
      <c r="A138" s="209">
        <v>102</v>
      </c>
      <c r="B138" s="219" t="s">
        <v>3619</v>
      </c>
      <c r="C138" s="219">
        <v>2008</v>
      </c>
      <c r="D138" s="539">
        <v>1759.24</v>
      </c>
    </row>
    <row r="139" spans="1:4" ht="15" customHeight="1">
      <c r="A139" s="209">
        <v>103</v>
      </c>
      <c r="B139" s="219" t="s">
        <v>3619</v>
      </c>
      <c r="C139" s="219">
        <v>2008</v>
      </c>
      <c r="D139" s="539">
        <v>1759.24</v>
      </c>
    </row>
    <row r="140" spans="1:4" ht="15" customHeight="1">
      <c r="A140" s="209">
        <v>104</v>
      </c>
      <c r="B140" s="219" t="s">
        <v>3619</v>
      </c>
      <c r="C140" s="219">
        <v>2008</v>
      </c>
      <c r="D140" s="539">
        <v>6229.32</v>
      </c>
    </row>
    <row r="141" spans="1:4" ht="15" customHeight="1">
      <c r="A141" s="209">
        <v>105</v>
      </c>
      <c r="B141" s="219" t="s">
        <v>3619</v>
      </c>
      <c r="C141" s="219">
        <v>2008</v>
      </c>
      <c r="D141" s="539">
        <v>1759.24</v>
      </c>
    </row>
    <row r="142" spans="1:4" ht="15" customHeight="1">
      <c r="A142" s="209">
        <v>106</v>
      </c>
      <c r="B142" s="219" t="s">
        <v>3620</v>
      </c>
      <c r="C142" s="219">
        <v>2008</v>
      </c>
      <c r="D142" s="539">
        <v>6027.4</v>
      </c>
    </row>
    <row r="143" spans="1:4" ht="15" customHeight="1">
      <c r="A143" s="209">
        <v>107</v>
      </c>
      <c r="B143" s="219" t="s">
        <v>3621</v>
      </c>
      <c r="C143" s="219">
        <v>1995</v>
      </c>
      <c r="D143" s="539">
        <v>7015</v>
      </c>
    </row>
    <row r="144" spans="1:4" ht="15" customHeight="1">
      <c r="A144" s="209">
        <v>108</v>
      </c>
      <c r="B144" s="219" t="s">
        <v>3622</v>
      </c>
      <c r="C144" s="219">
        <v>1996</v>
      </c>
      <c r="D144" s="539">
        <v>2295</v>
      </c>
    </row>
    <row r="145" spans="1:4" ht="15" customHeight="1">
      <c r="A145" s="209">
        <v>109</v>
      </c>
      <c r="B145" s="219" t="s">
        <v>3623</v>
      </c>
      <c r="C145" s="219">
        <v>1999</v>
      </c>
      <c r="D145" s="539">
        <v>5599.8</v>
      </c>
    </row>
    <row r="146" spans="1:4" ht="15" customHeight="1">
      <c r="A146" s="209">
        <v>110</v>
      </c>
      <c r="B146" s="219" t="s">
        <v>3624</v>
      </c>
      <c r="C146" s="219">
        <v>2000</v>
      </c>
      <c r="D146" s="539">
        <v>2325.7600000000002</v>
      </c>
    </row>
    <row r="147" spans="1:4" ht="15" customHeight="1">
      <c r="A147" s="209">
        <v>111</v>
      </c>
      <c r="B147" s="219" t="s">
        <v>3625</v>
      </c>
      <c r="C147" s="219">
        <v>2000</v>
      </c>
      <c r="D147" s="539">
        <v>22500</v>
      </c>
    </row>
    <row r="148" spans="1:4" ht="15" customHeight="1">
      <c r="A148" s="209">
        <v>112</v>
      </c>
      <c r="B148" s="219" t="s">
        <v>3626</v>
      </c>
      <c r="C148" s="219">
        <v>2001</v>
      </c>
      <c r="D148" s="539">
        <v>34892</v>
      </c>
    </row>
    <row r="149" spans="1:4" ht="15" customHeight="1">
      <c r="A149" s="209">
        <v>113</v>
      </c>
      <c r="B149" s="219" t="s">
        <v>3627</v>
      </c>
      <c r="C149" s="219">
        <v>2001</v>
      </c>
      <c r="D149" s="539">
        <v>5429</v>
      </c>
    </row>
    <row r="150" spans="1:4" ht="15" customHeight="1">
      <c r="A150" s="209">
        <v>114</v>
      </c>
      <c r="B150" s="219" t="s">
        <v>3628</v>
      </c>
      <c r="C150" s="219">
        <v>2001</v>
      </c>
      <c r="D150" s="539">
        <v>1980</v>
      </c>
    </row>
    <row r="151" spans="1:4" ht="15" customHeight="1">
      <c r="A151" s="209">
        <v>115</v>
      </c>
      <c r="B151" s="219" t="s">
        <v>3629</v>
      </c>
      <c r="C151" s="219">
        <v>2002</v>
      </c>
      <c r="D151" s="539">
        <v>9644</v>
      </c>
    </row>
    <row r="152" spans="1:4" ht="15" customHeight="1">
      <c r="A152" s="209">
        <v>116</v>
      </c>
      <c r="B152" s="219" t="s">
        <v>3630</v>
      </c>
      <c r="C152" s="219">
        <v>2002</v>
      </c>
      <c r="D152" s="539">
        <v>4900</v>
      </c>
    </row>
    <row r="153" spans="1:4" ht="15" customHeight="1">
      <c r="A153" s="209">
        <v>117</v>
      </c>
      <c r="B153" s="219" t="s">
        <v>3631</v>
      </c>
      <c r="C153" s="219">
        <v>2002</v>
      </c>
      <c r="D153" s="539">
        <v>11996.26</v>
      </c>
    </row>
    <row r="154" spans="1:4" ht="15" customHeight="1">
      <c r="A154" s="209">
        <v>118</v>
      </c>
      <c r="B154" s="219" t="s">
        <v>3632</v>
      </c>
      <c r="C154" s="219">
        <v>2007</v>
      </c>
      <c r="D154" s="539">
        <v>11590</v>
      </c>
    </row>
    <row r="155" spans="1:4" ht="15" customHeight="1">
      <c r="A155" s="209">
        <v>119</v>
      </c>
      <c r="B155" s="219" t="s">
        <v>3633</v>
      </c>
      <c r="C155" s="219">
        <v>2007</v>
      </c>
      <c r="D155" s="539">
        <v>3292</v>
      </c>
    </row>
    <row r="156" spans="1:4" ht="15" customHeight="1">
      <c r="A156" s="209">
        <v>120</v>
      </c>
      <c r="B156" s="219" t="s">
        <v>3633</v>
      </c>
      <c r="C156" s="219">
        <v>2007</v>
      </c>
      <c r="D156" s="539">
        <v>3292</v>
      </c>
    </row>
    <row r="157" spans="1:4" ht="15" customHeight="1">
      <c r="A157" s="209">
        <v>121</v>
      </c>
      <c r="B157" s="219" t="s">
        <v>3634</v>
      </c>
      <c r="C157" s="219">
        <v>2008</v>
      </c>
      <c r="D157" s="539">
        <v>400</v>
      </c>
    </row>
    <row r="158" spans="1:4" ht="15" customHeight="1">
      <c r="A158" s="209">
        <v>122</v>
      </c>
      <c r="B158" s="219" t="s">
        <v>3635</v>
      </c>
      <c r="C158" s="219">
        <v>2008</v>
      </c>
      <c r="D158" s="539">
        <v>400</v>
      </c>
    </row>
    <row r="159" spans="1:4" ht="15" customHeight="1">
      <c r="A159" s="209">
        <v>123</v>
      </c>
      <c r="B159" s="219" t="s">
        <v>3636</v>
      </c>
      <c r="C159" s="219">
        <v>2009</v>
      </c>
      <c r="D159" s="539">
        <v>13180</v>
      </c>
    </row>
    <row r="160" spans="1:4" ht="15" customHeight="1">
      <c r="A160" s="209">
        <v>124</v>
      </c>
      <c r="B160" s="219" t="s">
        <v>3637</v>
      </c>
      <c r="C160" s="219">
        <v>2009</v>
      </c>
      <c r="D160" s="539">
        <v>6000</v>
      </c>
    </row>
    <row r="161" spans="1:4" ht="15" customHeight="1">
      <c r="A161" s="209">
        <v>125</v>
      </c>
      <c r="B161" s="219" t="s">
        <v>3638</v>
      </c>
      <c r="C161" s="219">
        <v>2009</v>
      </c>
      <c r="D161" s="539">
        <v>1220</v>
      </c>
    </row>
    <row r="162" spans="1:4" ht="15" customHeight="1">
      <c r="A162" s="209">
        <v>126</v>
      </c>
      <c r="B162" s="219" t="s">
        <v>3639</v>
      </c>
      <c r="C162" s="219">
        <v>2009</v>
      </c>
      <c r="D162" s="539">
        <v>15222</v>
      </c>
    </row>
    <row r="163" spans="1:4" ht="15" customHeight="1">
      <c r="A163" s="209">
        <v>127</v>
      </c>
      <c r="B163" s="219" t="s">
        <v>3640</v>
      </c>
      <c r="C163" s="219">
        <v>2004</v>
      </c>
      <c r="D163" s="539">
        <v>7461.52</v>
      </c>
    </row>
    <row r="164" spans="1:4" ht="15" customHeight="1">
      <c r="A164" s="209">
        <v>128</v>
      </c>
      <c r="B164" s="219" t="s">
        <v>3641</v>
      </c>
      <c r="C164" s="219">
        <v>2004</v>
      </c>
      <c r="D164" s="539">
        <v>5758.4</v>
      </c>
    </row>
    <row r="165" spans="1:4" ht="15" customHeight="1">
      <c r="A165" s="209">
        <v>129</v>
      </c>
      <c r="B165" s="219" t="s">
        <v>3642</v>
      </c>
      <c r="C165" s="219">
        <v>2006</v>
      </c>
      <c r="D165" s="539">
        <v>3401.36</v>
      </c>
    </row>
    <row r="166" spans="1:4" ht="15" customHeight="1">
      <c r="A166" s="209">
        <v>130</v>
      </c>
      <c r="B166" s="219" t="s">
        <v>3643</v>
      </c>
      <c r="C166" s="219">
        <v>2006</v>
      </c>
      <c r="D166" s="539">
        <v>5050.9799999999996</v>
      </c>
    </row>
    <row r="167" spans="1:4" ht="15" customHeight="1">
      <c r="A167" s="209">
        <v>131</v>
      </c>
      <c r="B167" s="219" t="s">
        <v>3644</v>
      </c>
      <c r="C167" s="219">
        <v>2006</v>
      </c>
      <c r="D167" s="539">
        <v>3490</v>
      </c>
    </row>
    <row r="168" spans="1:4" ht="15" customHeight="1">
      <c r="A168" s="209">
        <v>132</v>
      </c>
      <c r="B168" s="219" t="s">
        <v>3645</v>
      </c>
      <c r="C168" s="219">
        <v>2006</v>
      </c>
      <c r="D168" s="539">
        <v>3400.01</v>
      </c>
    </row>
    <row r="169" spans="1:4" ht="15" customHeight="1">
      <c r="A169" s="209">
        <v>133</v>
      </c>
      <c r="B169" s="219" t="s">
        <v>3646</v>
      </c>
      <c r="C169" s="219">
        <v>2007</v>
      </c>
      <c r="D169" s="539">
        <v>4202.8100000000004</v>
      </c>
    </row>
    <row r="170" spans="1:4" ht="15" customHeight="1">
      <c r="A170" s="209">
        <v>134</v>
      </c>
      <c r="B170" s="219" t="s">
        <v>934</v>
      </c>
      <c r="C170" s="219">
        <v>2008</v>
      </c>
      <c r="D170" s="539">
        <v>3098.8</v>
      </c>
    </row>
    <row r="171" spans="1:4" ht="15" customHeight="1">
      <c r="A171" s="209">
        <v>135</v>
      </c>
      <c r="B171" s="219" t="s">
        <v>3647</v>
      </c>
      <c r="C171" s="219">
        <v>2008</v>
      </c>
      <c r="D171" s="539">
        <v>3699.04</v>
      </c>
    </row>
    <row r="172" spans="1:4" ht="15" customHeight="1">
      <c r="A172" s="209">
        <v>136</v>
      </c>
      <c r="B172" s="219" t="s">
        <v>3648</v>
      </c>
      <c r="C172" s="219">
        <v>2008</v>
      </c>
      <c r="D172" s="539">
        <v>6551.4</v>
      </c>
    </row>
    <row r="173" spans="1:4" ht="15" customHeight="1">
      <c r="A173" s="209">
        <v>137</v>
      </c>
      <c r="B173" s="219" t="s">
        <v>934</v>
      </c>
      <c r="C173" s="219">
        <v>2008</v>
      </c>
      <c r="D173" s="539">
        <v>3098.8</v>
      </c>
    </row>
    <row r="174" spans="1:4" ht="15" customHeight="1">
      <c r="A174" s="209">
        <v>138</v>
      </c>
      <c r="B174" s="219" t="s">
        <v>3649</v>
      </c>
      <c r="C174" s="219">
        <v>2009</v>
      </c>
      <c r="D174" s="539">
        <v>3600</v>
      </c>
    </row>
    <row r="175" spans="1:4" ht="15" customHeight="1">
      <c r="A175" s="790" t="s">
        <v>1873</v>
      </c>
      <c r="B175" s="790"/>
      <c r="C175" s="790"/>
      <c r="D175" s="287">
        <f>SUM(D37:D174)</f>
        <v>614088.2000000003</v>
      </c>
    </row>
    <row r="176" spans="1:4" ht="15" customHeight="1">
      <c r="A176" s="791" t="s">
        <v>466</v>
      </c>
      <c r="B176" s="791"/>
      <c r="C176" s="791"/>
      <c r="D176" s="791"/>
    </row>
    <row r="177" spans="1:4" ht="15" customHeight="1">
      <c r="A177" s="209">
        <v>1</v>
      </c>
      <c r="B177" s="245" t="s">
        <v>210</v>
      </c>
      <c r="C177" s="245">
        <v>2008</v>
      </c>
      <c r="D177" s="246">
        <v>520</v>
      </c>
    </row>
    <row r="178" spans="1:4" ht="15" customHeight="1">
      <c r="A178" s="209">
        <v>2</v>
      </c>
      <c r="B178" s="245" t="s">
        <v>243</v>
      </c>
      <c r="C178" s="245">
        <v>2008</v>
      </c>
      <c r="D178" s="246">
        <v>1111</v>
      </c>
    </row>
    <row r="179" spans="1:4" ht="15" customHeight="1">
      <c r="A179" s="209">
        <v>3</v>
      </c>
      <c r="B179" s="245" t="s">
        <v>475</v>
      </c>
      <c r="C179" s="245">
        <v>2008</v>
      </c>
      <c r="D179" s="246">
        <v>540</v>
      </c>
    </row>
    <row r="180" spans="1:4" ht="15" customHeight="1">
      <c r="A180" s="790" t="s">
        <v>1873</v>
      </c>
      <c r="B180" s="790"/>
      <c r="C180" s="790"/>
      <c r="D180" s="287">
        <f>SUM(D177:D179)</f>
        <v>2171</v>
      </c>
    </row>
    <row r="181" spans="1:4" ht="15" customHeight="1">
      <c r="A181" s="791" t="s">
        <v>480</v>
      </c>
      <c r="B181" s="791"/>
      <c r="C181" s="791"/>
      <c r="D181" s="791"/>
    </row>
    <row r="182" spans="1:4" ht="15" customHeight="1">
      <c r="A182" s="209">
        <v>1</v>
      </c>
      <c r="B182" s="448" t="s">
        <v>495</v>
      </c>
      <c r="C182" s="448">
        <v>2009</v>
      </c>
      <c r="D182" s="455">
        <v>520</v>
      </c>
    </row>
    <row r="183" spans="1:4" ht="15" customHeight="1">
      <c r="A183" s="209">
        <v>2</v>
      </c>
      <c r="B183" s="448" t="s">
        <v>498</v>
      </c>
      <c r="C183" s="448">
        <v>2009</v>
      </c>
      <c r="D183" s="455">
        <v>478</v>
      </c>
    </row>
    <row r="184" spans="1:4" ht="15" customHeight="1">
      <c r="A184" s="209">
        <v>3</v>
      </c>
      <c r="B184" s="448" t="s">
        <v>499</v>
      </c>
      <c r="C184" s="457">
        <v>2009</v>
      </c>
      <c r="D184" s="456">
        <v>1950</v>
      </c>
    </row>
    <row r="185" spans="1:4" ht="15" customHeight="1">
      <c r="A185" s="790" t="s">
        <v>1873</v>
      </c>
      <c r="B185" s="790"/>
      <c r="C185" s="790"/>
      <c r="D185" s="287">
        <f>SUM(D182:D184)</f>
        <v>2948</v>
      </c>
    </row>
    <row r="186" spans="1:4" ht="15" customHeight="1">
      <c r="A186" s="767" t="s">
        <v>482</v>
      </c>
      <c r="B186" s="768"/>
      <c r="C186" s="768"/>
      <c r="D186" s="769"/>
    </row>
    <row r="187" spans="1:4" ht="15" customHeight="1">
      <c r="A187" s="209">
        <v>1</v>
      </c>
      <c r="B187" s="245" t="s">
        <v>526</v>
      </c>
      <c r="C187" s="245">
        <v>2008</v>
      </c>
      <c r="D187" s="246">
        <v>3300</v>
      </c>
    </row>
    <row r="188" spans="1:4" ht="15" customHeight="1">
      <c r="A188" s="209">
        <v>2</v>
      </c>
      <c r="B188" s="448" t="s">
        <v>525</v>
      </c>
      <c r="C188" s="448">
        <v>2009</v>
      </c>
      <c r="D188" s="455">
        <v>683</v>
      </c>
    </row>
    <row r="189" spans="1:4" ht="15" customHeight="1">
      <c r="A189" s="790" t="s">
        <v>1873</v>
      </c>
      <c r="B189" s="790"/>
      <c r="C189" s="790"/>
      <c r="D189" s="287">
        <f>SUM(D187:D188)</f>
        <v>3983</v>
      </c>
    </row>
    <row r="190" spans="1:4" ht="15" customHeight="1">
      <c r="A190" s="791" t="s">
        <v>484</v>
      </c>
      <c r="B190" s="791"/>
      <c r="C190" s="791"/>
      <c r="D190" s="791"/>
    </row>
    <row r="191" spans="1:4" ht="15" customHeight="1">
      <c r="A191" s="209">
        <v>1</v>
      </c>
      <c r="B191" s="228" t="s">
        <v>516</v>
      </c>
      <c r="C191" s="229">
        <v>2007</v>
      </c>
      <c r="D191" s="223">
        <v>2614</v>
      </c>
    </row>
    <row r="192" spans="1:4" ht="15" customHeight="1">
      <c r="A192" s="790" t="s">
        <v>1873</v>
      </c>
      <c r="B192" s="790"/>
      <c r="C192" s="790"/>
      <c r="D192" s="287">
        <f>SUM(D191)</f>
        <v>2614</v>
      </c>
    </row>
    <row r="193" spans="1:4" ht="15" customHeight="1">
      <c r="A193" s="791" t="s">
        <v>1012</v>
      </c>
      <c r="B193" s="791"/>
      <c r="C193" s="791"/>
      <c r="D193" s="791"/>
    </row>
    <row r="194" spans="1:4" ht="15" customHeight="1">
      <c r="A194" s="209">
        <v>1</v>
      </c>
      <c r="B194" s="215" t="s">
        <v>1025</v>
      </c>
      <c r="C194" s="35" t="s">
        <v>23</v>
      </c>
      <c r="D194" s="35">
        <v>5000</v>
      </c>
    </row>
    <row r="195" spans="1:4" ht="15" customHeight="1">
      <c r="A195" s="790" t="s">
        <v>1873</v>
      </c>
      <c r="B195" s="790"/>
      <c r="C195" s="790"/>
      <c r="D195" s="287">
        <f>SUM(D194)</f>
        <v>5000</v>
      </c>
    </row>
    <row r="196" spans="1:4" ht="15" customHeight="1">
      <c r="A196" s="703" t="s">
        <v>590</v>
      </c>
      <c r="B196" s="703"/>
      <c r="C196" s="703"/>
      <c r="D196" s="703"/>
    </row>
    <row r="197" spans="1:4" ht="15" customHeight="1">
      <c r="A197" s="209">
        <v>1</v>
      </c>
      <c r="B197" s="448" t="s">
        <v>564</v>
      </c>
      <c r="C197" s="450">
        <v>2006</v>
      </c>
      <c r="D197" s="455">
        <v>1500</v>
      </c>
    </row>
    <row r="198" spans="1:4" ht="15" customHeight="1">
      <c r="A198" s="209">
        <v>2</v>
      </c>
      <c r="B198" s="451" t="s">
        <v>616</v>
      </c>
      <c r="C198" s="451">
        <v>2008</v>
      </c>
      <c r="D198" s="479">
        <v>16266.4</v>
      </c>
    </row>
    <row r="199" spans="1:4" ht="15" customHeight="1">
      <c r="A199" s="209">
        <v>3</v>
      </c>
      <c r="B199" s="427" t="s">
        <v>617</v>
      </c>
      <c r="C199" s="427">
        <v>2009</v>
      </c>
      <c r="D199" s="476">
        <v>40750</v>
      </c>
    </row>
    <row r="200" spans="1:4" ht="15" customHeight="1">
      <c r="A200" s="209">
        <v>4</v>
      </c>
      <c r="B200" s="427" t="s">
        <v>618</v>
      </c>
      <c r="C200" s="427">
        <v>2009</v>
      </c>
      <c r="D200" s="476">
        <v>18990</v>
      </c>
    </row>
    <row r="201" spans="1:4" ht="15" customHeight="1">
      <c r="A201" s="209">
        <v>5</v>
      </c>
      <c r="B201" s="477" t="s">
        <v>622</v>
      </c>
      <c r="C201" s="477">
        <v>2007</v>
      </c>
      <c r="D201" s="478">
        <v>585</v>
      </c>
    </row>
    <row r="202" spans="1:4" ht="15" customHeight="1">
      <c r="A202" s="790" t="s">
        <v>1873</v>
      </c>
      <c r="B202" s="790"/>
      <c r="C202" s="790"/>
      <c r="D202" s="287">
        <f>SUM(D197:D201)</f>
        <v>78091.399999999994</v>
      </c>
    </row>
    <row r="203" spans="1:4" ht="15" customHeight="1">
      <c r="A203" s="703" t="s">
        <v>655</v>
      </c>
      <c r="B203" s="703"/>
      <c r="C203" s="703"/>
      <c r="D203" s="703"/>
    </row>
    <row r="204" spans="1:4" ht="15" customHeight="1">
      <c r="A204" s="209">
        <v>1</v>
      </c>
      <c r="B204" s="451" t="s">
        <v>3267</v>
      </c>
      <c r="C204" s="451">
        <v>2008</v>
      </c>
      <c r="D204" s="426">
        <v>32637.360000000001</v>
      </c>
    </row>
    <row r="205" spans="1:4" ht="27" customHeight="1">
      <c r="A205" s="209">
        <v>2</v>
      </c>
      <c r="B205" s="427" t="s">
        <v>669</v>
      </c>
      <c r="C205" s="427">
        <v>2008</v>
      </c>
      <c r="D205" s="21">
        <v>2100</v>
      </c>
    </row>
    <row r="206" spans="1:4" ht="15" customHeight="1">
      <c r="A206" s="209">
        <v>3</v>
      </c>
      <c r="B206" s="427" t="s">
        <v>187</v>
      </c>
      <c r="C206" s="427">
        <v>2008</v>
      </c>
      <c r="D206" s="21">
        <v>330</v>
      </c>
    </row>
    <row r="207" spans="1:4" ht="15" customHeight="1">
      <c r="A207" s="209">
        <v>4</v>
      </c>
      <c r="B207" s="427" t="s">
        <v>263</v>
      </c>
      <c r="C207" s="427">
        <v>2008</v>
      </c>
      <c r="D207" s="21">
        <v>690</v>
      </c>
    </row>
    <row r="208" spans="1:4" ht="27" customHeight="1">
      <c r="A208" s="209">
        <v>5</v>
      </c>
      <c r="B208" s="427" t="s">
        <v>669</v>
      </c>
      <c r="C208" s="427">
        <v>2009</v>
      </c>
      <c r="D208" s="21">
        <v>1900</v>
      </c>
    </row>
    <row r="209" spans="1:4" ht="15" customHeight="1">
      <c r="A209" s="209">
        <v>6</v>
      </c>
      <c r="B209" s="427" t="s">
        <v>670</v>
      </c>
      <c r="C209" s="427">
        <v>2009</v>
      </c>
      <c r="D209" s="21">
        <v>370</v>
      </c>
    </row>
    <row r="210" spans="1:4" ht="15" customHeight="1">
      <c r="A210" s="209">
        <v>7</v>
      </c>
      <c r="B210" s="368" t="s">
        <v>672</v>
      </c>
      <c r="C210" s="368">
        <v>2008</v>
      </c>
      <c r="D210" s="369">
        <v>3208.6</v>
      </c>
    </row>
    <row r="211" spans="1:4" ht="15" customHeight="1">
      <c r="A211" s="209">
        <v>8</v>
      </c>
      <c r="B211" s="368" t="s">
        <v>673</v>
      </c>
      <c r="C211" s="368">
        <v>2008</v>
      </c>
      <c r="D211" s="369">
        <v>1808.04</v>
      </c>
    </row>
    <row r="212" spans="1:4" ht="15" customHeight="1">
      <c r="A212" s="790" t="s">
        <v>1873</v>
      </c>
      <c r="B212" s="790"/>
      <c r="C212" s="790"/>
      <c r="D212" s="287">
        <f>SUM(D204:D211)</f>
        <v>43044</v>
      </c>
    </row>
    <row r="213" spans="1:4" ht="15" customHeight="1">
      <c r="A213" s="703" t="s">
        <v>448</v>
      </c>
      <c r="B213" s="703"/>
      <c r="C213" s="703"/>
      <c r="D213" s="703"/>
    </row>
    <row r="214" spans="1:4" ht="15" customHeight="1">
      <c r="A214" s="209">
        <v>1</v>
      </c>
      <c r="B214" s="457" t="s">
        <v>478</v>
      </c>
      <c r="C214" s="489">
        <v>2009</v>
      </c>
      <c r="D214" s="496">
        <v>2222</v>
      </c>
    </row>
    <row r="215" spans="1:4" ht="15" customHeight="1">
      <c r="A215" s="790" t="s">
        <v>1873</v>
      </c>
      <c r="B215" s="790"/>
      <c r="C215" s="790"/>
      <c r="D215" s="287">
        <f>SUM(D214)</f>
        <v>2222</v>
      </c>
    </row>
    <row r="216" spans="1:4" ht="15" customHeight="1">
      <c r="A216" s="703" t="s">
        <v>3383</v>
      </c>
      <c r="B216" s="703"/>
      <c r="C216" s="703"/>
      <c r="D216" s="703"/>
    </row>
    <row r="217" spans="1:4" ht="15" customHeight="1">
      <c r="A217" s="209">
        <v>1</v>
      </c>
      <c r="B217" s="489" t="s">
        <v>328</v>
      </c>
      <c r="C217" s="489">
        <v>2009</v>
      </c>
      <c r="D217" s="496">
        <v>3000</v>
      </c>
    </row>
    <row r="218" spans="1:4" ht="15" customHeight="1">
      <c r="A218" s="790" t="s">
        <v>1873</v>
      </c>
      <c r="B218" s="790"/>
      <c r="C218" s="790"/>
      <c r="D218" s="287">
        <f>SUM(D217)</f>
        <v>3000</v>
      </c>
    </row>
    <row r="219" spans="1:4" ht="15" customHeight="1">
      <c r="A219" s="703" t="s">
        <v>3386</v>
      </c>
      <c r="B219" s="703"/>
      <c r="C219" s="703"/>
      <c r="D219" s="703"/>
    </row>
    <row r="220" spans="1:4" ht="15" customHeight="1">
      <c r="A220" s="209">
        <v>1</v>
      </c>
      <c r="B220" s="489" t="s">
        <v>328</v>
      </c>
      <c r="C220" s="489">
        <v>2009</v>
      </c>
      <c r="D220" s="496">
        <v>5000</v>
      </c>
    </row>
    <row r="221" spans="1:4" ht="15" customHeight="1">
      <c r="A221" s="790" t="s">
        <v>1873</v>
      </c>
      <c r="B221" s="790"/>
      <c r="C221" s="790"/>
      <c r="D221" s="287">
        <f>SUM(D220)</f>
        <v>5000</v>
      </c>
    </row>
    <row r="222" spans="1:4" ht="15" customHeight="1">
      <c r="A222" s="703" t="s">
        <v>965</v>
      </c>
      <c r="B222" s="703"/>
      <c r="C222" s="703"/>
      <c r="D222" s="703"/>
    </row>
    <row r="223" spans="1:4" ht="15" customHeight="1">
      <c r="A223" s="33">
        <v>1</v>
      </c>
      <c r="B223" s="228" t="s">
        <v>988</v>
      </c>
      <c r="C223" s="228">
        <v>2006</v>
      </c>
      <c r="D223" s="223">
        <v>8342.7900000000009</v>
      </c>
    </row>
    <row r="224" spans="1:4" ht="15" customHeight="1">
      <c r="A224" s="33">
        <v>2</v>
      </c>
      <c r="B224" s="228" t="s">
        <v>989</v>
      </c>
      <c r="C224" s="228">
        <v>2007</v>
      </c>
      <c r="D224" s="223">
        <v>22355.55</v>
      </c>
    </row>
    <row r="225" spans="1:4" ht="15" customHeight="1">
      <c r="A225" s="33">
        <v>3</v>
      </c>
      <c r="B225" s="228" t="s">
        <v>990</v>
      </c>
      <c r="C225" s="228">
        <v>2007</v>
      </c>
      <c r="D225" s="223">
        <v>5021</v>
      </c>
    </row>
    <row r="226" spans="1:4" ht="15" customHeight="1">
      <c r="A226" s="33">
        <v>4</v>
      </c>
      <c r="B226" s="228" t="s">
        <v>991</v>
      </c>
      <c r="C226" s="228">
        <v>2007</v>
      </c>
      <c r="D226" s="223">
        <v>3956.54</v>
      </c>
    </row>
    <row r="227" spans="1:4" ht="15" customHeight="1">
      <c r="A227" s="33">
        <v>5</v>
      </c>
      <c r="B227" s="228" t="s">
        <v>994</v>
      </c>
      <c r="C227" s="227">
        <v>2007</v>
      </c>
      <c r="D227" s="223">
        <v>701.97</v>
      </c>
    </row>
    <row r="228" spans="1:4" ht="15" customHeight="1">
      <c r="A228" s="33">
        <v>6</v>
      </c>
      <c r="B228" s="22" t="s">
        <v>995</v>
      </c>
      <c r="C228" s="227">
        <v>2007</v>
      </c>
      <c r="D228" s="218">
        <v>2439</v>
      </c>
    </row>
    <row r="229" spans="1:4" ht="15" customHeight="1">
      <c r="A229" s="33">
        <v>7</v>
      </c>
      <c r="B229" s="22" t="s">
        <v>996</v>
      </c>
      <c r="C229" s="227">
        <v>2007</v>
      </c>
      <c r="D229" s="218">
        <v>3865.2</v>
      </c>
    </row>
    <row r="230" spans="1:4" ht="15" customHeight="1">
      <c r="A230" s="33">
        <v>8</v>
      </c>
      <c r="B230" s="22" t="s">
        <v>996</v>
      </c>
      <c r="C230" s="227">
        <v>2007</v>
      </c>
      <c r="D230" s="218">
        <v>2208.04</v>
      </c>
    </row>
    <row r="231" spans="1:4" ht="15" customHeight="1">
      <c r="A231" s="33">
        <v>9</v>
      </c>
      <c r="B231" s="245" t="s">
        <v>989</v>
      </c>
      <c r="C231" s="245">
        <v>2008</v>
      </c>
      <c r="D231" s="246">
        <v>23580</v>
      </c>
    </row>
    <row r="232" spans="1:4" ht="15" customHeight="1">
      <c r="A232" s="33">
        <v>10</v>
      </c>
      <c r="B232" s="245" t="s">
        <v>992</v>
      </c>
      <c r="C232" s="245">
        <v>2008</v>
      </c>
      <c r="D232" s="246">
        <v>5737.96</v>
      </c>
    </row>
    <row r="233" spans="1:4" ht="15" customHeight="1">
      <c r="A233" s="33">
        <v>11</v>
      </c>
      <c r="B233" s="245" t="s">
        <v>991</v>
      </c>
      <c r="C233" s="245">
        <v>2008</v>
      </c>
      <c r="D233" s="246">
        <v>3002.04</v>
      </c>
    </row>
    <row r="234" spans="1:4" ht="15" customHeight="1">
      <c r="A234" s="33">
        <v>12</v>
      </c>
      <c r="B234" s="245" t="s">
        <v>1937</v>
      </c>
      <c r="C234" s="245">
        <v>2008</v>
      </c>
      <c r="D234" s="246">
        <v>63378</v>
      </c>
    </row>
    <row r="235" spans="1:4" ht="15" customHeight="1">
      <c r="A235" s="33">
        <v>13</v>
      </c>
      <c r="B235" s="245" t="s">
        <v>993</v>
      </c>
      <c r="C235" s="245">
        <v>2008</v>
      </c>
      <c r="D235" s="246">
        <v>1410</v>
      </c>
    </row>
    <row r="236" spans="1:4" ht="15" customHeight="1">
      <c r="A236" s="33">
        <v>14</v>
      </c>
      <c r="B236" s="22" t="s">
        <v>996</v>
      </c>
      <c r="C236" s="22">
        <v>2008</v>
      </c>
      <c r="D236" s="247">
        <v>6121</v>
      </c>
    </row>
    <row r="237" spans="1:4" ht="15" customHeight="1">
      <c r="A237" s="33">
        <v>15</v>
      </c>
      <c r="B237" s="22" t="s">
        <v>997</v>
      </c>
      <c r="C237" s="22">
        <v>2008</v>
      </c>
      <c r="D237" s="247">
        <v>7700</v>
      </c>
    </row>
    <row r="238" spans="1:4" ht="15" customHeight="1">
      <c r="A238" s="33">
        <v>16</v>
      </c>
      <c r="B238" s="22" t="s">
        <v>998</v>
      </c>
      <c r="C238" s="22">
        <v>2008</v>
      </c>
      <c r="D238" s="247">
        <v>14357</v>
      </c>
    </row>
    <row r="239" spans="1:4" ht="15" customHeight="1">
      <c r="A239" s="790" t="s">
        <v>1873</v>
      </c>
      <c r="B239" s="790"/>
      <c r="C239" s="790"/>
      <c r="D239" s="287">
        <f>SUM(D223:D238)</f>
        <v>174176.09</v>
      </c>
    </row>
    <row r="240" spans="1:4" ht="15" customHeight="1">
      <c r="A240" s="703" t="s">
        <v>1875</v>
      </c>
      <c r="B240" s="703"/>
      <c r="C240" s="703"/>
      <c r="D240" s="703"/>
    </row>
    <row r="241" spans="1:4" ht="15" customHeight="1">
      <c r="A241" s="209">
        <v>1</v>
      </c>
      <c r="B241" s="526" t="s">
        <v>1595</v>
      </c>
      <c r="C241" s="527">
        <v>2006</v>
      </c>
      <c r="D241" s="529">
        <v>10134</v>
      </c>
    </row>
    <row r="242" spans="1:4" ht="15" customHeight="1">
      <c r="A242" s="209">
        <v>2</v>
      </c>
      <c r="B242" s="526" t="s">
        <v>209</v>
      </c>
      <c r="C242" s="527">
        <v>2006</v>
      </c>
      <c r="D242" s="529">
        <v>9726.36</v>
      </c>
    </row>
    <row r="243" spans="1:4" ht="15" customHeight="1">
      <c r="A243" s="209">
        <v>3</v>
      </c>
      <c r="B243" s="526" t="s">
        <v>1594</v>
      </c>
      <c r="C243" s="527">
        <v>2006</v>
      </c>
      <c r="D243" s="529">
        <v>6923.28</v>
      </c>
    </row>
    <row r="244" spans="1:4" ht="15" customHeight="1">
      <c r="A244" s="209">
        <v>4</v>
      </c>
      <c r="B244" s="526" t="s">
        <v>1593</v>
      </c>
      <c r="C244" s="527">
        <v>2006</v>
      </c>
      <c r="D244" s="529">
        <v>1465</v>
      </c>
    </row>
    <row r="245" spans="1:4" ht="15" customHeight="1">
      <c r="A245" s="209">
        <v>5</v>
      </c>
      <c r="B245" s="526" t="s">
        <v>1592</v>
      </c>
      <c r="C245" s="527">
        <v>2006</v>
      </c>
      <c r="D245" s="529">
        <v>6645.8</v>
      </c>
    </row>
    <row r="246" spans="1:4" ht="15" customHeight="1">
      <c r="A246" s="209">
        <v>6</v>
      </c>
      <c r="B246" s="526" t="s">
        <v>1591</v>
      </c>
      <c r="C246" s="527">
        <v>2006</v>
      </c>
      <c r="D246" s="529">
        <v>8026.69</v>
      </c>
    </row>
    <row r="247" spans="1:4" ht="15" customHeight="1">
      <c r="A247" s="209">
        <v>7</v>
      </c>
      <c r="B247" s="526" t="s">
        <v>1590</v>
      </c>
      <c r="C247" s="527">
        <v>2006</v>
      </c>
      <c r="D247" s="529">
        <v>3292.08</v>
      </c>
    </row>
    <row r="248" spans="1:4" ht="15" customHeight="1">
      <c r="A248" s="209">
        <v>8</v>
      </c>
      <c r="B248" s="526" t="s">
        <v>1589</v>
      </c>
      <c r="C248" s="527">
        <v>2006</v>
      </c>
      <c r="D248" s="529">
        <v>13020.56</v>
      </c>
    </row>
    <row r="249" spans="1:4" ht="15" customHeight="1">
      <c r="A249" s="209">
        <v>9</v>
      </c>
      <c r="B249" s="526" t="s">
        <v>1588</v>
      </c>
      <c r="C249" s="527">
        <v>2006</v>
      </c>
      <c r="D249" s="529">
        <v>3653.9</v>
      </c>
    </row>
    <row r="250" spans="1:4" ht="15" customHeight="1">
      <c r="A250" s="209">
        <v>10</v>
      </c>
      <c r="B250" s="526" t="s">
        <v>1587</v>
      </c>
      <c r="C250" s="527">
        <v>2006</v>
      </c>
      <c r="D250" s="529">
        <v>3943.44</v>
      </c>
    </row>
    <row r="251" spans="1:4" ht="15" customHeight="1">
      <c r="A251" s="209">
        <v>11</v>
      </c>
      <c r="B251" s="526" t="s">
        <v>1586</v>
      </c>
      <c r="C251" s="527">
        <v>2006</v>
      </c>
      <c r="D251" s="529">
        <v>4339</v>
      </c>
    </row>
    <row r="252" spans="1:4" ht="15" customHeight="1">
      <c r="A252" s="209">
        <v>12</v>
      </c>
      <c r="B252" s="526" t="s">
        <v>3697</v>
      </c>
      <c r="C252" s="527">
        <v>1999</v>
      </c>
      <c r="D252" s="529">
        <v>2712.24</v>
      </c>
    </row>
    <row r="253" spans="1:4" ht="15" customHeight="1">
      <c r="A253" s="209">
        <v>13</v>
      </c>
      <c r="B253" s="526" t="s">
        <v>1585</v>
      </c>
      <c r="C253" s="527">
        <v>2006</v>
      </c>
      <c r="D253" s="529">
        <v>2682.78</v>
      </c>
    </row>
    <row r="254" spans="1:4" ht="15" customHeight="1">
      <c r="A254" s="209">
        <v>14</v>
      </c>
      <c r="B254" s="526" t="s">
        <v>1605</v>
      </c>
      <c r="C254" s="527">
        <v>1991</v>
      </c>
      <c r="D254" s="529">
        <v>3155.04</v>
      </c>
    </row>
    <row r="255" spans="1:4" ht="15" customHeight="1">
      <c r="A255" s="209">
        <v>15</v>
      </c>
      <c r="B255" s="526" t="s">
        <v>1604</v>
      </c>
      <c r="C255" s="527">
        <v>1994</v>
      </c>
      <c r="D255" s="529">
        <v>6377.03</v>
      </c>
    </row>
    <row r="256" spans="1:4" ht="15" customHeight="1">
      <c r="A256" s="209">
        <v>16</v>
      </c>
      <c r="B256" s="526" t="s">
        <v>1604</v>
      </c>
      <c r="C256" s="527">
        <v>1994</v>
      </c>
      <c r="D256" s="529">
        <v>13496.56</v>
      </c>
    </row>
    <row r="257" spans="1:4" ht="15" customHeight="1">
      <c r="A257" s="209">
        <v>17</v>
      </c>
      <c r="B257" s="526" t="s">
        <v>1604</v>
      </c>
      <c r="C257" s="527">
        <v>1994</v>
      </c>
      <c r="D257" s="529">
        <v>8004.88</v>
      </c>
    </row>
    <row r="258" spans="1:4" ht="15" customHeight="1">
      <c r="A258" s="209">
        <v>18</v>
      </c>
      <c r="B258" s="526" t="s">
        <v>1603</v>
      </c>
      <c r="C258" s="527">
        <v>1996</v>
      </c>
      <c r="D258" s="529">
        <v>5439.93</v>
      </c>
    </row>
    <row r="259" spans="1:4" ht="15" customHeight="1">
      <c r="A259" s="209">
        <v>19</v>
      </c>
      <c r="B259" s="526" t="s">
        <v>1602</v>
      </c>
      <c r="C259" s="527">
        <v>1996</v>
      </c>
      <c r="D259" s="529">
        <v>4033.59</v>
      </c>
    </row>
    <row r="260" spans="1:4" ht="15" customHeight="1">
      <c r="A260" s="209">
        <v>20</v>
      </c>
      <c r="B260" s="526" t="s">
        <v>1601</v>
      </c>
      <c r="C260" s="527">
        <v>1996</v>
      </c>
      <c r="D260" s="529">
        <v>1790</v>
      </c>
    </row>
    <row r="261" spans="1:4" ht="15" customHeight="1">
      <c r="A261" s="209">
        <v>21</v>
      </c>
      <c r="B261" s="526" t="s">
        <v>1600</v>
      </c>
      <c r="C261" s="527">
        <v>1998</v>
      </c>
      <c r="D261" s="529">
        <v>12027.59</v>
      </c>
    </row>
    <row r="262" spans="1:4" ht="15" customHeight="1">
      <c r="A262" s="209">
        <v>22</v>
      </c>
      <c r="B262" s="526" t="s">
        <v>1599</v>
      </c>
      <c r="C262" s="527">
        <v>1999</v>
      </c>
      <c r="D262" s="529">
        <v>5274.29</v>
      </c>
    </row>
    <row r="263" spans="1:4" ht="15" customHeight="1">
      <c r="A263" s="209">
        <v>23</v>
      </c>
      <c r="B263" s="526" t="s">
        <v>1598</v>
      </c>
      <c r="C263" s="527">
        <v>1999</v>
      </c>
      <c r="D263" s="529">
        <v>2057.0100000000002</v>
      </c>
    </row>
    <row r="264" spans="1:4" ht="15" customHeight="1">
      <c r="A264" s="209">
        <v>24</v>
      </c>
      <c r="B264" s="526" t="s">
        <v>239</v>
      </c>
      <c r="C264" s="527">
        <v>1999</v>
      </c>
      <c r="D264" s="529">
        <v>2474.38</v>
      </c>
    </row>
    <row r="265" spans="1:4" ht="15" customHeight="1">
      <c r="A265" s="209">
        <v>25</v>
      </c>
      <c r="B265" s="526" t="s">
        <v>239</v>
      </c>
      <c r="C265" s="527">
        <v>1999</v>
      </c>
      <c r="D265" s="529">
        <v>3825.02</v>
      </c>
    </row>
    <row r="266" spans="1:4" ht="15" customHeight="1">
      <c r="A266" s="209">
        <v>26</v>
      </c>
      <c r="B266" s="526" t="s">
        <v>239</v>
      </c>
      <c r="C266" s="527">
        <v>1999</v>
      </c>
      <c r="D266" s="529">
        <v>5410.41</v>
      </c>
    </row>
    <row r="267" spans="1:4" ht="15" customHeight="1">
      <c r="A267" s="209">
        <v>27</v>
      </c>
      <c r="B267" s="526" t="s">
        <v>239</v>
      </c>
      <c r="C267" s="527">
        <v>1999</v>
      </c>
      <c r="D267" s="529">
        <v>3532.8</v>
      </c>
    </row>
    <row r="268" spans="1:4" ht="15" customHeight="1">
      <c r="A268" s="209">
        <v>28</v>
      </c>
      <c r="B268" s="526" t="s">
        <v>239</v>
      </c>
      <c r="C268" s="527">
        <v>2000</v>
      </c>
      <c r="D268" s="529">
        <v>4664</v>
      </c>
    </row>
    <row r="269" spans="1:4" ht="15" customHeight="1">
      <c r="A269" s="209">
        <v>29</v>
      </c>
      <c r="B269" s="526" t="s">
        <v>1597</v>
      </c>
      <c r="C269" s="527">
        <v>2000</v>
      </c>
      <c r="D269" s="529">
        <v>1242.01</v>
      </c>
    </row>
    <row r="270" spans="1:4" ht="15" customHeight="1">
      <c r="A270" s="209">
        <v>30</v>
      </c>
      <c r="B270" s="526" t="s">
        <v>1596</v>
      </c>
      <c r="C270" s="527">
        <v>2001</v>
      </c>
      <c r="D270" s="529">
        <v>4950</v>
      </c>
    </row>
    <row r="271" spans="1:4" ht="15" customHeight="1">
      <c r="A271" s="209">
        <v>31</v>
      </c>
      <c r="B271" s="526" t="s">
        <v>1610</v>
      </c>
      <c r="C271" s="527">
        <v>2001</v>
      </c>
      <c r="D271" s="529">
        <v>2669.19</v>
      </c>
    </row>
    <row r="272" spans="1:4" ht="15" customHeight="1">
      <c r="A272" s="209">
        <v>32</v>
      </c>
      <c r="B272" s="526" t="s">
        <v>1609</v>
      </c>
      <c r="C272" s="527">
        <v>2001</v>
      </c>
      <c r="D272" s="529">
        <v>5090.33</v>
      </c>
    </row>
    <row r="273" spans="1:4" ht="15" customHeight="1">
      <c r="A273" s="209">
        <v>33</v>
      </c>
      <c r="B273" s="526" t="s">
        <v>1608</v>
      </c>
      <c r="C273" s="527">
        <v>2001</v>
      </c>
      <c r="D273" s="529">
        <v>1937.85</v>
      </c>
    </row>
    <row r="274" spans="1:4" ht="15" customHeight="1">
      <c r="A274" s="209">
        <v>34</v>
      </c>
      <c r="B274" s="526" t="s">
        <v>1607</v>
      </c>
      <c r="C274" s="527">
        <v>2002</v>
      </c>
      <c r="D274" s="529">
        <v>4641.49</v>
      </c>
    </row>
    <row r="275" spans="1:4" ht="15" customHeight="1">
      <c r="A275" s="209">
        <v>35</v>
      </c>
      <c r="B275" s="526" t="s">
        <v>239</v>
      </c>
      <c r="C275" s="527">
        <v>2002</v>
      </c>
      <c r="D275" s="529">
        <v>3557.42</v>
      </c>
    </row>
    <row r="276" spans="1:4" ht="15" customHeight="1">
      <c r="A276" s="209">
        <v>36</v>
      </c>
      <c r="B276" s="526" t="s">
        <v>239</v>
      </c>
      <c r="C276" s="527">
        <v>2002</v>
      </c>
      <c r="D276" s="529">
        <v>2699.99</v>
      </c>
    </row>
    <row r="277" spans="1:4" ht="15" customHeight="1">
      <c r="A277" s="209">
        <v>37</v>
      </c>
      <c r="B277" s="526" t="s">
        <v>239</v>
      </c>
      <c r="C277" s="527">
        <v>2003</v>
      </c>
      <c r="D277" s="529">
        <v>4831</v>
      </c>
    </row>
    <row r="278" spans="1:4" ht="15" customHeight="1">
      <c r="A278" s="209">
        <v>38</v>
      </c>
      <c r="B278" s="526" t="s">
        <v>1606</v>
      </c>
      <c r="C278" s="527">
        <v>2003</v>
      </c>
      <c r="D278" s="529">
        <v>5975</v>
      </c>
    </row>
    <row r="279" spans="1:4" ht="15" customHeight="1">
      <c r="A279" s="209">
        <v>39</v>
      </c>
      <c r="B279" s="526" t="s">
        <v>1614</v>
      </c>
      <c r="C279" s="527">
        <v>2006</v>
      </c>
      <c r="D279" s="529">
        <v>3400</v>
      </c>
    </row>
    <row r="280" spans="1:4" ht="15" customHeight="1">
      <c r="A280" s="209">
        <v>40</v>
      </c>
      <c r="B280" s="526" t="s">
        <v>1613</v>
      </c>
      <c r="C280" s="527">
        <v>2006</v>
      </c>
      <c r="D280" s="529">
        <v>3400.01</v>
      </c>
    </row>
    <row r="281" spans="1:4" ht="15" customHeight="1">
      <c r="A281" s="209">
        <v>41</v>
      </c>
      <c r="B281" s="526" t="s">
        <v>1612</v>
      </c>
      <c r="C281" s="527">
        <v>2006</v>
      </c>
      <c r="D281" s="529">
        <v>3830.01</v>
      </c>
    </row>
    <row r="282" spans="1:4" ht="15" customHeight="1">
      <c r="A282" s="209">
        <v>42</v>
      </c>
      <c r="B282" s="526" t="s">
        <v>1611</v>
      </c>
      <c r="C282" s="527">
        <v>2007</v>
      </c>
      <c r="D282" s="529">
        <v>4340</v>
      </c>
    </row>
    <row r="283" spans="1:4" ht="15" customHeight="1">
      <c r="A283" s="209">
        <v>43</v>
      </c>
      <c r="B283" s="526" t="s">
        <v>239</v>
      </c>
      <c r="C283" s="527">
        <v>1997</v>
      </c>
      <c r="D283" s="529">
        <v>4735.41</v>
      </c>
    </row>
    <row r="284" spans="1:4" ht="15" customHeight="1">
      <c r="A284" s="209">
        <v>44</v>
      </c>
      <c r="B284" s="526" t="s">
        <v>239</v>
      </c>
      <c r="C284" s="527">
        <v>1997</v>
      </c>
      <c r="D284" s="529">
        <v>4735.42</v>
      </c>
    </row>
    <row r="285" spans="1:4" ht="15" customHeight="1">
      <c r="A285" s="209">
        <v>45</v>
      </c>
      <c r="B285" s="526" t="s">
        <v>239</v>
      </c>
      <c r="C285" s="527">
        <v>1998</v>
      </c>
      <c r="D285" s="529">
        <v>5363.73</v>
      </c>
    </row>
    <row r="286" spans="1:4" ht="15" customHeight="1">
      <c r="A286" s="209">
        <v>46</v>
      </c>
      <c r="B286" s="526" t="s">
        <v>1617</v>
      </c>
      <c r="C286" s="527">
        <v>2004</v>
      </c>
      <c r="D286" s="529">
        <v>4270</v>
      </c>
    </row>
    <row r="287" spans="1:4" ht="15" customHeight="1">
      <c r="A287" s="209">
        <v>47</v>
      </c>
      <c r="B287" s="526" t="s">
        <v>1616</v>
      </c>
      <c r="C287" s="527">
        <v>2006</v>
      </c>
      <c r="D287" s="529">
        <v>16104</v>
      </c>
    </row>
    <row r="288" spans="1:4" ht="15" customHeight="1">
      <c r="A288" s="790" t="s">
        <v>1873</v>
      </c>
      <c r="B288" s="790"/>
      <c r="C288" s="790"/>
      <c r="D288" s="287">
        <f>SUM(D241:D287)</f>
        <v>245900.52000000005</v>
      </c>
    </row>
    <row r="289" spans="1:4" ht="14.25" customHeight="1">
      <c r="A289" s="703" t="s">
        <v>194</v>
      </c>
      <c r="B289" s="703"/>
      <c r="C289" s="703"/>
      <c r="D289" s="703"/>
    </row>
    <row r="290" spans="1:4">
      <c r="A290" s="33">
        <v>1</v>
      </c>
      <c r="B290" s="253" t="s">
        <v>210</v>
      </c>
      <c r="C290" s="173">
        <v>2007</v>
      </c>
      <c r="D290" s="254">
        <v>1038.08</v>
      </c>
    </row>
    <row r="291" spans="1:4">
      <c r="A291" s="790" t="s">
        <v>1873</v>
      </c>
      <c r="B291" s="790"/>
      <c r="C291" s="790"/>
      <c r="D291" s="287">
        <f>SUM(D290)</f>
        <v>1038.08</v>
      </c>
    </row>
    <row r="292" spans="1:4" ht="14.25" customHeight="1">
      <c r="A292" s="767" t="s">
        <v>2110</v>
      </c>
      <c r="B292" s="768"/>
      <c r="C292" s="768"/>
      <c r="D292" s="769"/>
    </row>
    <row r="293" spans="1:4" ht="25.5">
      <c r="A293" s="33">
        <v>1</v>
      </c>
      <c r="B293" s="293" t="s">
        <v>2154</v>
      </c>
      <c r="C293" s="173">
        <v>2007</v>
      </c>
      <c r="D293" s="690">
        <v>233645.7</v>
      </c>
    </row>
    <row r="294" spans="1:4" ht="25.5">
      <c r="A294" s="33">
        <v>2</v>
      </c>
      <c r="B294" s="293" t="s">
        <v>2155</v>
      </c>
      <c r="C294" s="173">
        <v>2007</v>
      </c>
      <c r="D294" s="691"/>
    </row>
    <row r="295" spans="1:4" ht="25.5">
      <c r="A295" s="33">
        <v>3</v>
      </c>
      <c r="B295" s="293" t="s">
        <v>2156</v>
      </c>
      <c r="C295" s="173">
        <v>2007</v>
      </c>
      <c r="D295" s="692"/>
    </row>
    <row r="296" spans="1:4">
      <c r="A296" s="790" t="s">
        <v>1873</v>
      </c>
      <c r="B296" s="790"/>
      <c r="C296" s="790"/>
      <c r="D296" s="287">
        <f>SUM(D293)</f>
        <v>233645.7</v>
      </c>
    </row>
    <row r="297" spans="1:4">
      <c r="A297" s="767" t="s">
        <v>1949</v>
      </c>
      <c r="B297" s="768"/>
      <c r="C297" s="768"/>
      <c r="D297" s="769"/>
    </row>
    <row r="298" spans="1:4">
      <c r="A298" s="531">
        <v>1</v>
      </c>
      <c r="B298" s="524" t="s">
        <v>262</v>
      </c>
      <c r="C298" s="524">
        <v>2000</v>
      </c>
      <c r="D298" s="521">
        <v>3196.71</v>
      </c>
    </row>
    <row r="299" spans="1:4">
      <c r="A299" s="531">
        <v>2</v>
      </c>
      <c r="B299" s="524" t="s">
        <v>3680</v>
      </c>
      <c r="C299" s="524">
        <v>2001</v>
      </c>
      <c r="D299" s="521">
        <v>700</v>
      </c>
    </row>
    <row r="300" spans="1:4">
      <c r="A300" s="531">
        <v>3</v>
      </c>
      <c r="B300" s="524" t="s">
        <v>3681</v>
      </c>
      <c r="C300" s="524">
        <v>2000</v>
      </c>
      <c r="D300" s="521">
        <v>588</v>
      </c>
    </row>
    <row r="301" spans="1:4">
      <c r="A301" s="531">
        <v>4</v>
      </c>
      <c r="B301" s="524" t="s">
        <v>3682</v>
      </c>
      <c r="C301" s="524">
        <v>2000</v>
      </c>
      <c r="D301" s="521">
        <v>356.4</v>
      </c>
    </row>
    <row r="302" spans="1:4">
      <c r="A302" s="790" t="s">
        <v>1873</v>
      </c>
      <c r="B302" s="790"/>
      <c r="C302" s="790"/>
      <c r="D302" s="287">
        <f>SUM(D298:D301)</f>
        <v>4841.1099999999997</v>
      </c>
    </row>
  </sheetData>
  <mergeCells count="44">
    <mergeCell ref="A302:C302"/>
    <mergeCell ref="A1:D1"/>
    <mergeCell ref="A33:D33"/>
    <mergeCell ref="A190:D190"/>
    <mergeCell ref="D2:D3"/>
    <mergeCell ref="A176:D176"/>
    <mergeCell ref="A180:C180"/>
    <mergeCell ref="A189:C189"/>
    <mergeCell ref="A186:D186"/>
    <mergeCell ref="A14:D14"/>
    <mergeCell ref="A32:C32"/>
    <mergeCell ref="A2:A3"/>
    <mergeCell ref="A175:C175"/>
    <mergeCell ref="A239:C239"/>
    <mergeCell ref="B2:B3"/>
    <mergeCell ref="C2:C3"/>
    <mergeCell ref="A6:C6"/>
    <mergeCell ref="A4:D4"/>
    <mergeCell ref="A7:D7"/>
    <mergeCell ref="A181:D181"/>
    <mergeCell ref="A185:C185"/>
    <mergeCell ref="A297:D297"/>
    <mergeCell ref="A193:D193"/>
    <mergeCell ref="A195:C195"/>
    <mergeCell ref="A292:D292"/>
    <mergeCell ref="A296:C296"/>
    <mergeCell ref="D293:D295"/>
    <mergeCell ref="A289:D289"/>
    <mergeCell ref="A291:C291"/>
    <mergeCell ref="A240:D240"/>
    <mergeCell ref="A222:D222"/>
    <mergeCell ref="A196:D196"/>
    <mergeCell ref="A288:C288"/>
    <mergeCell ref="A221:C221"/>
    <mergeCell ref="A203:D203"/>
    <mergeCell ref="A212:C212"/>
    <mergeCell ref="A213:D213"/>
    <mergeCell ref="A216:D216"/>
    <mergeCell ref="A202:C202"/>
    <mergeCell ref="A218:C218"/>
    <mergeCell ref="A13:C13"/>
    <mergeCell ref="A219:D219"/>
    <mergeCell ref="A192:C192"/>
    <mergeCell ref="A215:C2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1</vt:i4>
      </vt:variant>
    </vt:vector>
  </HeadingPairs>
  <TitlesOfParts>
    <vt:vector size="14" baseType="lpstr">
      <vt:lpstr>A - Gmina, jednostki org., TPPT</vt:lpstr>
      <vt:lpstr>B - Spółki miejskie</vt:lpstr>
      <vt:lpstr>C - Ankieta</vt:lpstr>
      <vt:lpstr>D - Bydynki,Budowle</vt:lpstr>
      <vt:lpstr>E - Sieci, instalacje</vt:lpstr>
      <vt:lpstr>F - Środki trwałe</vt:lpstr>
      <vt:lpstr>G - Elektronika</vt:lpstr>
      <vt:lpstr>H - Maszyny, Urządzenia</vt:lpstr>
      <vt:lpstr>I - Inne składniki majątku</vt:lpstr>
      <vt:lpstr>J - Gotówka</vt:lpstr>
      <vt:lpstr>K - NNW OSP</vt:lpstr>
      <vt:lpstr>L - Zasoby Muzeum</vt:lpstr>
      <vt:lpstr>M - Cmentarze</vt:lpstr>
      <vt:lpstr>'G - Elektronika'!Obszar_wydruku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mpiotrowski</dc:creator>
  <cp:lastModifiedBy>Paweł Lenard</cp:lastModifiedBy>
  <dcterms:created xsi:type="dcterms:W3CDTF">2011-05-23T11:17:19Z</dcterms:created>
  <dcterms:modified xsi:type="dcterms:W3CDTF">2016-11-29T21:43:32Z</dcterms:modified>
</cp:coreProperties>
</file>