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4" activeTab="4"/>
  </bookViews>
  <sheets>
    <sheet name="wydatki II" sheetId="1" r:id="rId1"/>
    <sheet name="wydatki" sheetId="2" r:id="rId2"/>
    <sheet name="budżet wykonawczy" sheetId="3" r:id="rId3"/>
    <sheet name="budżet wykonawczy dochody" sheetId="4" r:id="rId4"/>
    <sheet name="dochody zał 2" sheetId="5" r:id="rId5"/>
  </sheets>
  <definedNames>
    <definedName name="_xlnm.Print_Area" localSheetId="3">'budżet wykonawczy dochody'!$A$1:$G$190</definedName>
    <definedName name="_xlnm.Print_Area" localSheetId="4">'dochody zał 2'!$C$1:$G$34</definedName>
  </definedNames>
  <calcPr fullCalcOnLoad="1"/>
</workbook>
</file>

<file path=xl/sharedStrings.xml><?xml version="1.0" encoding="utf-8"?>
<sst xmlns="http://schemas.openxmlformats.org/spreadsheetml/2006/main" count="951" uniqueCount="270">
  <si>
    <t>Dz.</t>
  </si>
  <si>
    <t>Budżet wykonawczy na 2002 rok</t>
  </si>
  <si>
    <t>Rozdz.</t>
  </si>
  <si>
    <t>Paragraf</t>
  </si>
  <si>
    <t>Nazwa</t>
  </si>
  <si>
    <t>Miasto</t>
  </si>
  <si>
    <t xml:space="preserve">Miasto </t>
  </si>
  <si>
    <t>na prawach</t>
  </si>
  <si>
    <t>powiatu</t>
  </si>
  <si>
    <t>Ogółem</t>
  </si>
  <si>
    <t>O1O</t>
  </si>
  <si>
    <t>ROLNICTWO I ŁOWIECTWO</t>
  </si>
  <si>
    <t>O1OO5</t>
  </si>
  <si>
    <t>Prace geodezyjno-urządzeniowe</t>
  </si>
  <si>
    <t>na potrzeby rolnictwa</t>
  </si>
  <si>
    <t>Zakup usług pozostałych</t>
  </si>
  <si>
    <t>O1OO8</t>
  </si>
  <si>
    <t>Budowa i utrzymanie melioracji wodnych</t>
  </si>
  <si>
    <t>Zakup usług remontowych</t>
  </si>
  <si>
    <t>O1O21</t>
  </si>
  <si>
    <t>Inspekcja weterynaryjna</t>
  </si>
  <si>
    <t>Wynagrodzenia osobowe pracowników</t>
  </si>
  <si>
    <t>Wynagrodzenia osobowe członków korpusu</t>
  </si>
  <si>
    <t>służby cywilnej</t>
  </si>
  <si>
    <t>Dodatkowe wynagrodzenia roczne</t>
  </si>
  <si>
    <t>Składki na ubezpieczenia społeczne</t>
  </si>
  <si>
    <t>Składki na Fundusz Pracy</t>
  </si>
  <si>
    <t>Zakup materiałów i wyposażenia</t>
  </si>
  <si>
    <t>Zakup leków i materiałów medycznych</t>
  </si>
  <si>
    <t>Zakup energii</t>
  </si>
  <si>
    <t>Podróże służbowe krajowe</t>
  </si>
  <si>
    <t>Różne opłaty i składki</t>
  </si>
  <si>
    <t>Odpisy na Zakładowy Fundusz Świadczeń</t>
  </si>
  <si>
    <t>Socjalnych</t>
  </si>
  <si>
    <t>Podatek od nieruchomości</t>
  </si>
  <si>
    <t>O1O3O</t>
  </si>
  <si>
    <t>Izby rolnicze</t>
  </si>
  <si>
    <t>Wpływy gmin na rzecz izb rolniczych w wysokości</t>
  </si>
  <si>
    <t>2% uzyskanych wpływów z podatku rolnego</t>
  </si>
  <si>
    <t>O2O</t>
  </si>
  <si>
    <t xml:space="preserve">LEŚNICTWO </t>
  </si>
  <si>
    <t>O2OO2</t>
  </si>
  <si>
    <t xml:space="preserve">Nadzór nad gospodarką leśną </t>
  </si>
  <si>
    <t>TRANSPORT I ŁĄCZNOŚĆ</t>
  </si>
  <si>
    <t>Drogi publiczne w miastach na prawach powiatu</t>
  </si>
  <si>
    <t>Wydatki inwestycyjne jednostek budżetowych</t>
  </si>
  <si>
    <t>Drogi publiczne gminne</t>
  </si>
  <si>
    <t>GOSPODARKA MIESZKANIOWA</t>
  </si>
  <si>
    <t>Gospodarka gruntami i nieruchomościami</t>
  </si>
  <si>
    <t>Pozostała działalność</t>
  </si>
  <si>
    <t>DZIAŁALNOŚĆ USŁUGOWA</t>
  </si>
  <si>
    <t>Plany zagospodarowania przestrzennego</t>
  </si>
  <si>
    <t>Prace geodezyjne i kartograficzne ( nieinwestycyjne )</t>
  </si>
  <si>
    <t>Nadzór budowlany</t>
  </si>
  <si>
    <t>ADMINISTRACJA PUBLICZNA</t>
  </si>
  <si>
    <t>Urzędy wojewódzkie</t>
  </si>
  <si>
    <t>Starostwa powiatowe</t>
  </si>
  <si>
    <t>Rady gmin ( miast i miast na prawach powiatu )</t>
  </si>
  <si>
    <t>Różne wydatki na rzecz osób fizycznych</t>
  </si>
  <si>
    <t>Podróże służbowe zagraniczne</t>
  </si>
  <si>
    <t>Urzędy gmin ( miast i miast na prawach powiatu )</t>
  </si>
  <si>
    <t>Wynagrodzenia agencyjno - prowizyjne</t>
  </si>
  <si>
    <t>Wydatki na zakupy inwestycyjne jednostek budżetowych</t>
  </si>
  <si>
    <t>Komisje poborowe</t>
  </si>
  <si>
    <t>Zakup usług zdrowotnych</t>
  </si>
  <si>
    <t>Spis powszechny i inne</t>
  </si>
  <si>
    <t>URZĘDY NACZELNYCH ORGANÓW WŁADZY</t>
  </si>
  <si>
    <t>PAŃSTWOWEJ, KONTROLI I OCHRONY PRAWA</t>
  </si>
  <si>
    <t>ORAZ SĄDOWNICTWA</t>
  </si>
  <si>
    <t>kontroli i i ochrony prawa</t>
  </si>
  <si>
    <t>Urzędy naczelnych organów władzy państwowej,</t>
  </si>
  <si>
    <t>BEZPIECZEŃSTWO PUBLICZNE I OCHRONA</t>
  </si>
  <si>
    <t>PRZECIWPOŻAROWA</t>
  </si>
  <si>
    <t>Komendy Powiatowe Policji</t>
  </si>
  <si>
    <t xml:space="preserve">Nagrody i wydatki osobowe nie zaliczone do wynagrodzeń </t>
  </si>
  <si>
    <t>Uposażenia żołnierzy zawodowych i nadterminowych</t>
  </si>
  <si>
    <t>i funkcjonariuszy</t>
  </si>
  <si>
    <t>Pozostałe należności żołnierzy zawodowych i nadtermin.</t>
  </si>
  <si>
    <t>oraz funkcjonariuszy</t>
  </si>
  <si>
    <t>Nagrody roczne dla żołnierzy zawodowych i nadterminowych</t>
  </si>
  <si>
    <t xml:space="preserve">Uposażenia oraz świadczenia pieniężne wypłacane </t>
  </si>
  <si>
    <t>przez okres roku żołnierzom i funkcjonariuszom</t>
  </si>
  <si>
    <t>zwolnionym ze służby</t>
  </si>
  <si>
    <t>Zakup środków żywności</t>
  </si>
  <si>
    <t>Opłaty na rzecz budżetu jednostek samorządu terytorialnego</t>
  </si>
  <si>
    <t>Komendy Powiatowe PSP</t>
  </si>
  <si>
    <t>Pozostałe podatki na rzecz budżetów jednostek samorządu</t>
  </si>
  <si>
    <t>terytorialnego</t>
  </si>
  <si>
    <t>Ochotnicze Straże Pożarne</t>
  </si>
  <si>
    <t xml:space="preserve">Składki na ubezpieczenia społeczne </t>
  </si>
  <si>
    <t>Straż Miejska</t>
  </si>
  <si>
    <t>Dotacja podmiotowa z budżetu dla zakładu budżetowego</t>
  </si>
  <si>
    <t>Dotacja podmiotowa z budżetu dla jednostek nie zaliczanych</t>
  </si>
  <si>
    <t>do sektora finansów publicznych</t>
  </si>
  <si>
    <t>OBSŁUGA DŁUGU PUBLICZNEGO</t>
  </si>
  <si>
    <t>Obsługa papierów wartościowych kredytów i pożyczek</t>
  </si>
  <si>
    <t>Rozliczenia z bankami związane z obsługą długu publicznego</t>
  </si>
  <si>
    <t>RÓŻNE ROZLICZENIA</t>
  </si>
  <si>
    <t>Różne rozliczenia finansowe</t>
  </si>
  <si>
    <t>Wydatki na zakup i objęcie akcji oraz wniesienie wkładów</t>
  </si>
  <si>
    <t>do spółek prawa handlowego</t>
  </si>
  <si>
    <t>Rezerwy ogólne i celowe</t>
  </si>
  <si>
    <t>Rezerwy</t>
  </si>
  <si>
    <t>OŚWIATA I WYCHOWANIE</t>
  </si>
  <si>
    <t>Szkoły podstawowe</t>
  </si>
  <si>
    <t>Dotacja podmiotowa z budżetu dla niepublicznej szkoły</t>
  </si>
  <si>
    <t>lub innej placówki oświatowo-wychowawczej</t>
  </si>
  <si>
    <t>Szkoły podstawowe specjalne</t>
  </si>
  <si>
    <t>Gimnazja</t>
  </si>
  <si>
    <t>Gimnazja specjalne</t>
  </si>
  <si>
    <t>Dowożenie uczniów do szkół</t>
  </si>
  <si>
    <t>Licea ogólnokształcące</t>
  </si>
  <si>
    <t>Szkoły zawodowe</t>
  </si>
  <si>
    <t>Centra kształcenia ustawicznego i praktycznego oraz</t>
  </si>
  <si>
    <t>ośrodki dokształcania zawodowego</t>
  </si>
  <si>
    <t>Stypendia oraz inne formy pomocy dla uczniów</t>
  </si>
  <si>
    <t>SZKOLNICTWO WYŻSZE</t>
  </si>
  <si>
    <t>OCHRONA ZDROWIA</t>
  </si>
  <si>
    <t>Lecznictwo ambulatoryjne</t>
  </si>
  <si>
    <t>Przeciwdziałanie alkoholizmowi</t>
  </si>
  <si>
    <t>Dotacja celowa z budżetu na finansowanie lub dofinansowanie</t>
  </si>
  <si>
    <t>zadań zleconych do realizacji pozostałym jednostkom</t>
  </si>
  <si>
    <t>nie zaliczanym do sektora finansów publicznych</t>
  </si>
  <si>
    <t>Rózne wydatki na rzecz osób fizycznych</t>
  </si>
  <si>
    <t>Zakup pomocy książkowych, dydaktycznych i książek</t>
  </si>
  <si>
    <t>OPIEKA SPOŁECZNA</t>
  </si>
  <si>
    <t>Placówki opiekuńczo wychowawcze</t>
  </si>
  <si>
    <t>Świadczenia społeczne</t>
  </si>
  <si>
    <t>Zakup środków żywnosci</t>
  </si>
  <si>
    <t>Zakup pomocy naukowych, dydaktycznych i książek</t>
  </si>
  <si>
    <t>Rózne opłaty i składki</t>
  </si>
  <si>
    <t>Domy pomocy społecznej</t>
  </si>
  <si>
    <t>Ośrodki wsparcia</t>
  </si>
  <si>
    <t>Rodziny zastępcze</t>
  </si>
  <si>
    <t>Składki na ubezpieczenia zdrowotne opłacane za osoby</t>
  </si>
  <si>
    <t>pobierające niektóre świadczenia z pomocy społecznej</t>
  </si>
  <si>
    <t>Składki na ubezpieczenia zdrowotne</t>
  </si>
  <si>
    <t xml:space="preserve">Zasiłki i pomoc w naturze oraz składki na ubezpieczenia społ. </t>
  </si>
  <si>
    <t>Dodatki mieszkaniowe</t>
  </si>
  <si>
    <t>Zasiłki rodzinne, pielęgnacyjne i wychowawcze</t>
  </si>
  <si>
    <t>Ośrodki pomocy społecznej</t>
  </si>
  <si>
    <t>Zespoły ds. orzekania o stopniu niepełnosprawności</t>
  </si>
  <si>
    <t>Ośrodki adopcyjno - wychowawcze</t>
  </si>
  <si>
    <t>EDUKACYJNA OPIEKA WYCHOWAWCZA</t>
  </si>
  <si>
    <t>Specjalne ośrodki szkolno - wychowawcze</t>
  </si>
  <si>
    <t>Dotacja podmiotowa z budżetu dla niepublicznej szkoły lub</t>
  </si>
  <si>
    <t>innej placówki oświatowo - wychowawczej</t>
  </si>
  <si>
    <t>Przedszkola</t>
  </si>
  <si>
    <t>Poradnie psychologiczno - pedagogiczne oraz inne poradnie</t>
  </si>
  <si>
    <t>specjalistyczne</t>
  </si>
  <si>
    <t>Placówki wychowania pozaszkolnego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</si>
  <si>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</si>
  <si>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</si>
  <si>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</si>
  <si>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</si>
  <si>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</si>
  <si>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</si>
  <si>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swietlice i kluby</t>
  </si>
  <si>
    <t>Dotacja podmiotowa z budżetu dla instytucji kultury</t>
  </si>
  <si>
    <t>Biblioteki</t>
  </si>
  <si>
    <t>Muzea</t>
  </si>
  <si>
    <t>KULTURA FIZYCZNA I SPORT</t>
  </si>
  <si>
    <t>Instytucje kultury fizycznej</t>
  </si>
  <si>
    <t>Dotacja przedmiotowa z budżetu dla zakładu budżetowego</t>
  </si>
  <si>
    <t>lub gospodarstwa pomocniczego</t>
  </si>
  <si>
    <t>Zadania w zakresie kultury fizycznej i sportu</t>
  </si>
  <si>
    <t>Dotacja celowa z budżetu na finasowanie lub dofinansowanie</t>
  </si>
  <si>
    <t xml:space="preserve">zadań zleconych do realizacji pozostałym jednostkom </t>
  </si>
  <si>
    <t>WYDATKI</t>
  </si>
  <si>
    <t>Opłaty na rzecz budżetu państwa</t>
  </si>
  <si>
    <t>OGÓŁEM</t>
  </si>
  <si>
    <t>KWOTA</t>
  </si>
  <si>
    <t>Wyszczególnienie</t>
  </si>
  <si>
    <t>Kwota</t>
  </si>
  <si>
    <t>Dotacje celowe otrzymane z budżetu państwa na zadania</t>
  </si>
  <si>
    <t>bieżące z zakresu administracji rządowej oraz inne zadania</t>
  </si>
  <si>
    <t>zlecone ustawami realizowane przez powiat</t>
  </si>
  <si>
    <t>Dotacje celowe otrzymane z budżetu państwa na realizację</t>
  </si>
  <si>
    <t>bieżących zadań własnych powiatu</t>
  </si>
  <si>
    <t>O69</t>
  </si>
  <si>
    <t>Wpływy z różnych opłat</t>
  </si>
  <si>
    <t>O75</t>
  </si>
  <si>
    <t>Dochody z najmu i dzierżawy składników majątkowych Skarbu</t>
  </si>
  <si>
    <t>Państwa lub jednostek samorządu terytorialnego oraz innych</t>
  </si>
  <si>
    <t>umów o podobnym charakterze</t>
  </si>
  <si>
    <t>O84</t>
  </si>
  <si>
    <t>Wpływy ze sprzedaży wyrobów i składników majątkowych</t>
  </si>
  <si>
    <t>zadań bieżących z zakresu administracji rządowej oraz innych</t>
  </si>
  <si>
    <t>zadań zleconych gminie (związkom gmin) ustawami</t>
  </si>
  <si>
    <t>O42</t>
  </si>
  <si>
    <t>Wpływy z opłaty komunikacyjnej</t>
  </si>
  <si>
    <t>Dotacje celowe otrzymane z budżetu państwa na inwestycje</t>
  </si>
  <si>
    <t>i zakupy inwestycyjne z zakresu administracji rządowej oraz</t>
  </si>
  <si>
    <t>inne zadania zlecone ustawami realizowane przez powiat</t>
  </si>
  <si>
    <t>DOCHODY OD OSÓB PRAWNYCH, OD OSÓB FIZYCZNYCH</t>
  </si>
  <si>
    <t>I OD INNYCH JEDNOSTEK NIE POSIADAJACYCH</t>
  </si>
  <si>
    <t>OSOBOWOŚCI PRAWNEJ</t>
  </si>
  <si>
    <t>Wpływy z podatku dochodowego od osób fizycznych</t>
  </si>
  <si>
    <t>O35</t>
  </si>
  <si>
    <t>Podatek od działalności gospodarczej osób fizycznych, opłacany</t>
  </si>
  <si>
    <t>w formie karty podatkowej</t>
  </si>
  <si>
    <t xml:space="preserve">Wpływy z podatku rolnego, podatku leśnego, podatku od czynności </t>
  </si>
  <si>
    <t>cywilnoprawnych oraz podatków i opłat lokalnych od osób prawnych</t>
  </si>
  <si>
    <t>i innych jednostek organizacyjnych</t>
  </si>
  <si>
    <t>O31</t>
  </si>
  <si>
    <t>O32</t>
  </si>
  <si>
    <t>Podatek rolny</t>
  </si>
  <si>
    <t>O33</t>
  </si>
  <si>
    <t>Podatek lesny</t>
  </si>
  <si>
    <t>O34</t>
  </si>
  <si>
    <t>Podatek od środków transportowych</t>
  </si>
  <si>
    <t xml:space="preserve">Wpływy z podatku rolnego, podatku leśnego, podatku od spadków </t>
  </si>
  <si>
    <t>i darowizn, podatku od czynności cywilnoprawnych oraz podatków</t>
  </si>
  <si>
    <t>i opłat lokalnych od osób fizycznych</t>
  </si>
  <si>
    <t>O36</t>
  </si>
  <si>
    <t>Podatek od spadków i darowizn</t>
  </si>
  <si>
    <t>O37</t>
  </si>
  <si>
    <t>Podatek od posiadania psów</t>
  </si>
  <si>
    <t>O43</t>
  </si>
  <si>
    <t>Wpływy z opłaty targowej</t>
  </si>
  <si>
    <t xml:space="preserve">Wpływy z innych opłat stanowiacych dochody jednostek </t>
  </si>
  <si>
    <t>samorządu terytorialnego na podstawie ustaw</t>
  </si>
  <si>
    <t>O41</t>
  </si>
  <si>
    <t>Wpływy z opłaty skarbowej</t>
  </si>
  <si>
    <t>O48</t>
  </si>
  <si>
    <t>Wpływy z opłat za zezwolenia na sprzedaż alkoholu</t>
  </si>
  <si>
    <t>O50</t>
  </si>
  <si>
    <t>Podatek od czynności cywilnoprawnych</t>
  </si>
  <si>
    <t>Wpływy z różnych rozliczeń</t>
  </si>
  <si>
    <t>O57</t>
  </si>
  <si>
    <t>Grzywny, mandaty i inne kary pieniężne od ludności</t>
  </si>
  <si>
    <t>O97</t>
  </si>
  <si>
    <t>Wpływy z różnych dochodów</t>
  </si>
  <si>
    <t>Udziały gmin w podatkach stanowiących dochód budżetu państwa</t>
  </si>
  <si>
    <t>OO1</t>
  </si>
  <si>
    <t>Podatek dochodowy od osób fizycznych</t>
  </si>
  <si>
    <t>OO2</t>
  </si>
  <si>
    <t>Podatek dochodowy od osób prawnych</t>
  </si>
  <si>
    <t>Część oświatowa subwencji ogólnej dla gmin</t>
  </si>
  <si>
    <t>Subwencje ogólne z budżetu państwa</t>
  </si>
  <si>
    <t>Część podstawowa subwencji ogólnej dla gmin</t>
  </si>
  <si>
    <t>Część wyrównawcza subwencji ogólnej dla powiatów</t>
  </si>
  <si>
    <t>Część rekompensująca subwencji ogólnej dla gmin</t>
  </si>
  <si>
    <t>Część drogowa subwencji ogólnej dla powiatów i województw</t>
  </si>
  <si>
    <t>O92</t>
  </si>
  <si>
    <t>Pozostałe odsetki</t>
  </si>
  <si>
    <t>O83</t>
  </si>
  <si>
    <t>Wpływy z usług</t>
  </si>
  <si>
    <t>własnych zadań bieżących gmin ( związków gmin )</t>
  </si>
  <si>
    <t>Dotacje otrzymane z funduszy celowych na finansowanie lub</t>
  </si>
  <si>
    <t xml:space="preserve">dofinansowanie kosztów realizacji inwestycji i zakupów inwestycyjnych </t>
  </si>
  <si>
    <t>jednostek sektora finansów publicznych</t>
  </si>
  <si>
    <t>DOCHODY</t>
  </si>
  <si>
    <t>Załącznik Nr 1</t>
  </si>
  <si>
    <t>do uchw. Nr</t>
  </si>
  <si>
    <t>z dnia      2002r.</t>
  </si>
  <si>
    <t>Udziały powiatów w podatkach stanowiących dochód budżetu państwa</t>
  </si>
  <si>
    <t>POMOC SPOŁECZNA</t>
  </si>
  <si>
    <t>Dotacje celowe otrzymane z budżetu państwa na realizację zadań bieżących z zakresu administracji rządowej oraz innych zadań zleconych gminie (związkom gmin) ustawami</t>
  </si>
  <si>
    <t>Świadczenia rodzinne oraz składki na ubezpieczenia emerytalne i rentowe z ubezpieczenia społecznego</t>
  </si>
  <si>
    <t>Dotacje celowe otrzymane z budżetu państwa na realizację własnych zadań bieżących gmin (związków gmin)</t>
  </si>
  <si>
    <t>Usługi opiekuńcze i specjalistyczne usługi opiekuńcze</t>
  </si>
  <si>
    <t>Zasiłki i pomoc w naturze oraz składki na ubezpieczenia społeczne</t>
  </si>
  <si>
    <t>Załącznik Nr 2                  do Zarządzenia Nr                       z dnia           2007 r.</t>
  </si>
  <si>
    <t>do Zarządzenia Nr</t>
  </si>
  <si>
    <t>z dnia</t>
  </si>
  <si>
    <t>Urzędy naczelnych organów władzy państwowej,kontroli i ochrony prawa</t>
  </si>
  <si>
    <t>Składki na ubezpieczenia zdrowotne opłacane za osoby pobierające niektóre świadczenia z pomocy społecznej oraz niektóre świadczenia rodzinne</t>
  </si>
  <si>
    <t>URZĘDY NACZELNYCH ORGANÓW WŁADZY PAŃSTWOWEJ, KONTROLI I OCHRONY PRAWA ORAZ SĄDOWNICTWA</t>
  </si>
  <si>
    <t>Dochody i wydatki związane z realizacją zadań z zakresu administracji rządowej zlecone gminom oraz własnych zadań bieżących gmin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</si>
</sst>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</numFmts>
  <fonts count="4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3"/>
      <name val="Arial CE"/>
      <family val="0"/>
    </font>
    <font>
      <b/>
      <sz val="13"/>
      <name val="Arial CE"/>
      <family val="0"/>
    </font>
    <font>
      <i/>
      <u val="single"/>
      <sz val="13"/>
      <name val="Arial CE"/>
      <family val="0"/>
    </font>
    <font>
      <i/>
      <sz val="13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2" fillId="0" borderId="0" xfId="42" applyNumberFormat="1" applyFont="1" applyAlignment="1">
      <alignment horizontal="center"/>
    </xf>
    <xf numFmtId="165" fontId="3" fillId="0" borderId="0" xfId="42" applyNumberFormat="1" applyFont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2" fillId="0" borderId="12" xfId="42" applyNumberFormat="1" applyFont="1" applyBorder="1" applyAlignment="1">
      <alignment horizontal="center"/>
    </xf>
    <xf numFmtId="165" fontId="2" fillId="0" borderId="13" xfId="42" applyNumberFormat="1" applyFont="1" applyBorder="1" applyAlignment="1">
      <alignment horizontal="center"/>
    </xf>
    <xf numFmtId="165" fontId="2" fillId="0" borderId="14" xfId="42" applyNumberFormat="1" applyFont="1" applyBorder="1" applyAlignment="1">
      <alignment horizontal="center"/>
    </xf>
    <xf numFmtId="165" fontId="3" fillId="0" borderId="15" xfId="42" applyNumberFormat="1" applyFont="1" applyBorder="1" applyAlignment="1">
      <alignment horizontal="center"/>
    </xf>
    <xf numFmtId="165" fontId="3" fillId="0" borderId="16" xfId="42" applyNumberFormat="1" applyFont="1" applyBorder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4" fillId="0" borderId="17" xfId="42" applyNumberFormat="1" applyFont="1" applyBorder="1" applyAlignment="1">
      <alignment horizontal="center"/>
    </xf>
    <xf numFmtId="165" fontId="2" fillId="0" borderId="21" xfId="42" applyNumberFormat="1" applyFont="1" applyBorder="1" applyAlignment="1">
      <alignment horizontal="center"/>
    </xf>
    <xf numFmtId="165" fontId="2" fillId="0" borderId="20" xfId="42" applyNumberFormat="1" applyFont="1" applyBorder="1" applyAlignment="1">
      <alignment horizontal="center"/>
    </xf>
    <xf numFmtId="165" fontId="4" fillId="0" borderId="21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165" fontId="2" fillId="0" borderId="18" xfId="42" applyNumberFormat="1" applyFont="1" applyBorder="1" applyAlignment="1">
      <alignment horizontal="center"/>
    </xf>
    <xf numFmtId="165" fontId="2" fillId="0" borderId="17" xfId="42" applyNumberFormat="1" applyFont="1" applyBorder="1" applyAlignment="1">
      <alignment horizontal="center"/>
    </xf>
    <xf numFmtId="165" fontId="3" fillId="0" borderId="21" xfId="42" applyNumberFormat="1" applyFont="1" applyBorder="1" applyAlignment="1">
      <alignment horizontal="center"/>
    </xf>
    <xf numFmtId="165" fontId="3" fillId="0" borderId="20" xfId="42" applyNumberFormat="1" applyFont="1" applyBorder="1" applyAlignment="1">
      <alignment horizontal="center"/>
    </xf>
    <xf numFmtId="165" fontId="3" fillId="0" borderId="17" xfId="42" applyNumberFormat="1" applyFont="1" applyBorder="1" applyAlignment="1">
      <alignment horizontal="center"/>
    </xf>
    <xf numFmtId="165" fontId="2" fillId="0" borderId="24" xfId="42" applyNumberFormat="1" applyFont="1" applyBorder="1" applyAlignment="1">
      <alignment horizontal="center"/>
    </xf>
    <xf numFmtId="165" fontId="2" fillId="0" borderId="26" xfId="42" applyNumberFormat="1" applyFont="1" applyBorder="1" applyAlignment="1">
      <alignment horizontal="center"/>
    </xf>
    <xf numFmtId="165" fontId="2" fillId="0" borderId="25" xfId="42" applyNumberFormat="1" applyFont="1" applyBorder="1" applyAlignment="1">
      <alignment horizontal="center"/>
    </xf>
    <xf numFmtId="165" fontId="4" fillId="0" borderId="24" xfId="42" applyNumberFormat="1" applyFont="1" applyBorder="1" applyAlignment="1">
      <alignment horizontal="center"/>
    </xf>
    <xf numFmtId="165" fontId="3" fillId="0" borderId="24" xfId="42" applyNumberFormat="1" applyFont="1" applyBorder="1" applyAlignment="1">
      <alignment horizontal="center"/>
    </xf>
    <xf numFmtId="165" fontId="2" fillId="0" borderId="29" xfId="42" applyNumberFormat="1" applyFont="1" applyBorder="1" applyAlignment="1">
      <alignment horizontal="center"/>
    </xf>
    <xf numFmtId="165" fontId="2" fillId="0" borderId="27" xfId="42" applyNumberFormat="1" applyFont="1" applyBorder="1" applyAlignment="1">
      <alignment horizontal="center"/>
    </xf>
    <xf numFmtId="165" fontId="4" fillId="0" borderId="29" xfId="42" applyNumberFormat="1" applyFont="1" applyBorder="1" applyAlignment="1">
      <alignment horizontal="center"/>
    </xf>
    <xf numFmtId="165" fontId="4" fillId="0" borderId="27" xfId="42" applyNumberFormat="1" applyFont="1" applyBorder="1" applyAlignment="1">
      <alignment horizontal="center"/>
    </xf>
    <xf numFmtId="165" fontId="4" fillId="0" borderId="25" xfId="42" applyNumberFormat="1" applyFont="1" applyBorder="1" applyAlignment="1">
      <alignment horizontal="center"/>
    </xf>
    <xf numFmtId="165" fontId="4" fillId="0" borderId="26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32" xfId="42" applyNumberFormat="1" applyFont="1" applyBorder="1" applyAlignment="1">
      <alignment horizontal="center"/>
    </xf>
    <xf numFmtId="165" fontId="3" fillId="0" borderId="31" xfId="42" applyNumberFormat="1" applyFont="1" applyBorder="1" applyAlignment="1">
      <alignment horizontal="center"/>
    </xf>
    <xf numFmtId="165" fontId="3" fillId="0" borderId="33" xfId="4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35" xfId="42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5" fontId="2" fillId="0" borderId="37" xfId="42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5" fontId="2" fillId="0" borderId="39" xfId="42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3" fillId="0" borderId="41" xfId="42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5" fontId="4" fillId="0" borderId="35" xfId="42" applyNumberFormat="1" applyFont="1" applyBorder="1" applyAlignment="1">
      <alignment horizontal="center"/>
    </xf>
    <xf numFmtId="165" fontId="4" fillId="0" borderId="42" xfId="42" applyNumberFormat="1" applyFont="1" applyBorder="1" applyAlignment="1">
      <alignment horizontal="center"/>
    </xf>
    <xf numFmtId="165" fontId="2" fillId="0" borderId="43" xfId="42" applyNumberFormat="1" applyFont="1" applyBorder="1" applyAlignment="1">
      <alignment horizontal="center"/>
    </xf>
    <xf numFmtId="165" fontId="4" fillId="0" borderId="43" xfId="42" applyNumberFormat="1" applyFont="1" applyBorder="1" applyAlignment="1">
      <alignment horizontal="center"/>
    </xf>
    <xf numFmtId="165" fontId="2" fillId="0" borderId="42" xfId="42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43" xfId="42" applyNumberFormat="1" applyFont="1" applyBorder="1" applyAlignment="1">
      <alignment horizontal="center"/>
    </xf>
    <xf numFmtId="165" fontId="2" fillId="0" borderId="46" xfId="42" applyNumberFormat="1" applyFont="1" applyBorder="1" applyAlignment="1">
      <alignment horizontal="center"/>
    </xf>
    <xf numFmtId="165" fontId="4" fillId="0" borderId="46" xfId="42" applyNumberFormat="1" applyFont="1" applyBorder="1" applyAlignment="1">
      <alignment horizontal="center"/>
    </xf>
    <xf numFmtId="165" fontId="2" fillId="0" borderId="47" xfId="42" applyNumberFormat="1" applyFont="1" applyBorder="1" applyAlignment="1">
      <alignment horizontal="center"/>
    </xf>
    <xf numFmtId="165" fontId="2" fillId="0" borderId="48" xfId="42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48" xfId="42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5" fontId="3" fillId="0" borderId="47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65" fontId="4" fillId="0" borderId="51" xfId="42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5" fontId="2" fillId="0" borderId="53" xfId="42" applyNumberFormat="1" applyFont="1" applyBorder="1" applyAlignment="1">
      <alignment horizontal="center"/>
    </xf>
    <xf numFmtId="165" fontId="2" fillId="0" borderId="55" xfId="4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6" xfId="42" applyNumberFormat="1" applyFont="1" applyBorder="1" applyAlignment="1">
      <alignment horizontal="center"/>
    </xf>
    <xf numFmtId="165" fontId="2" fillId="0" borderId="51" xfId="42" applyNumberFormat="1" applyFont="1" applyBorder="1" applyAlignment="1">
      <alignment horizontal="center"/>
    </xf>
    <xf numFmtId="165" fontId="3" fillId="0" borderId="35" xfId="42" applyNumberFormat="1" applyFont="1" applyBorder="1" applyAlignment="1">
      <alignment horizontal="center"/>
    </xf>
    <xf numFmtId="165" fontId="3" fillId="0" borderId="42" xfId="42" applyNumberFormat="1" applyFont="1" applyBorder="1" applyAlignment="1">
      <alignment horizontal="center"/>
    </xf>
    <xf numFmtId="165" fontId="3" fillId="0" borderId="26" xfId="42" applyNumberFormat="1" applyFont="1" applyBorder="1" applyAlignment="1">
      <alignment horizontal="center"/>
    </xf>
    <xf numFmtId="165" fontId="3" fillId="0" borderId="25" xfId="42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5" fontId="3" fillId="0" borderId="56" xfId="42" applyNumberFormat="1" applyFont="1" applyBorder="1" applyAlignment="1">
      <alignment horizontal="center"/>
    </xf>
    <xf numFmtId="165" fontId="3" fillId="0" borderId="53" xfId="42" applyNumberFormat="1" applyFont="1" applyBorder="1" applyAlignment="1">
      <alignment horizontal="center"/>
    </xf>
    <xf numFmtId="165" fontId="3" fillId="0" borderId="55" xfId="42" applyNumberFormat="1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5" fontId="2" fillId="0" borderId="54" xfId="42" applyNumberFormat="1" applyFont="1" applyBorder="1" applyAlignment="1">
      <alignment horizontal="center"/>
    </xf>
    <xf numFmtId="165" fontId="3" fillId="0" borderId="18" xfId="42" applyNumberFormat="1" applyFont="1" applyBorder="1" applyAlignment="1">
      <alignment horizontal="center"/>
    </xf>
    <xf numFmtId="165" fontId="3" fillId="0" borderId="54" xfId="42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3" fillId="0" borderId="58" xfId="42" applyNumberFormat="1" applyFont="1" applyBorder="1" applyAlignment="1">
      <alignment horizontal="center"/>
    </xf>
    <xf numFmtId="165" fontId="4" fillId="0" borderId="59" xfId="42" applyNumberFormat="1" applyFont="1" applyBorder="1" applyAlignment="1">
      <alignment horizontal="center"/>
    </xf>
    <xf numFmtId="165" fontId="2" fillId="0" borderId="0" xfId="42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42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5" fillId="0" borderId="0" xfId="42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2" fillId="0" borderId="39" xfId="42" applyNumberFormat="1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5" fontId="6" fillId="0" borderId="71" xfId="42" applyNumberFormat="1" applyFont="1" applyBorder="1" applyAlignment="1">
      <alignment horizontal="center" vertical="center"/>
    </xf>
    <xf numFmtId="165" fontId="8" fillId="0" borderId="42" xfId="42" applyNumberFormat="1" applyFont="1" applyBorder="1" applyAlignment="1">
      <alignment horizontal="center" vertical="center"/>
    </xf>
    <xf numFmtId="165" fontId="5" fillId="0" borderId="51" xfId="42" applyNumberFormat="1" applyFont="1" applyBorder="1" applyAlignment="1">
      <alignment horizontal="center" vertical="center"/>
    </xf>
    <xf numFmtId="165" fontId="8" fillId="0" borderId="35" xfId="42" applyNumberFormat="1" applyFont="1" applyBorder="1" applyAlignment="1">
      <alignment horizontal="center" vertical="center"/>
    </xf>
    <xf numFmtId="165" fontId="5" fillId="0" borderId="59" xfId="42" applyNumberFormat="1" applyFont="1" applyBorder="1" applyAlignment="1">
      <alignment horizontal="center" vertical="center"/>
    </xf>
    <xf numFmtId="165" fontId="6" fillId="0" borderId="72" xfId="42" applyNumberFormat="1" applyFont="1" applyBorder="1" applyAlignment="1">
      <alignment horizontal="center" vertical="center"/>
    </xf>
    <xf numFmtId="165" fontId="8" fillId="0" borderId="47" xfId="42" applyNumberFormat="1" applyFont="1" applyBorder="1" applyAlignment="1">
      <alignment horizontal="center" vertical="center"/>
    </xf>
    <xf numFmtId="165" fontId="5" fillId="0" borderId="46" xfId="42" applyNumberFormat="1" applyFont="1" applyBorder="1" applyAlignment="1">
      <alignment horizontal="center" vertical="center"/>
    </xf>
    <xf numFmtId="165" fontId="8" fillId="0" borderId="43" xfId="42" applyNumberFormat="1" applyFont="1" applyBorder="1" applyAlignment="1">
      <alignment horizontal="center" vertical="center"/>
    </xf>
    <xf numFmtId="165" fontId="8" fillId="0" borderId="51" xfId="42" applyNumberFormat="1" applyFont="1" applyBorder="1" applyAlignment="1">
      <alignment horizontal="center" vertical="center"/>
    </xf>
    <xf numFmtId="165" fontId="5" fillId="0" borderId="43" xfId="42" applyNumberFormat="1" applyFont="1" applyBorder="1" applyAlignment="1">
      <alignment horizontal="center" vertical="center"/>
    </xf>
    <xf numFmtId="165" fontId="8" fillId="0" borderId="46" xfId="4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77" xfId="42" applyNumberFormat="1" applyFont="1" applyBorder="1" applyAlignment="1">
      <alignment horizontal="center" vertical="center"/>
    </xf>
    <xf numFmtId="165" fontId="3" fillId="0" borderId="48" xfId="42" applyNumberFormat="1" applyFont="1" applyBorder="1" applyAlignment="1">
      <alignment horizontal="center" vertical="center"/>
    </xf>
    <xf numFmtId="165" fontId="3" fillId="0" borderId="78" xfId="42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5" width="17.125" style="44" bestFit="1" customWidth="1"/>
    <col min="6" max="16384" width="9.125" style="2" customWidth="1"/>
  </cols>
  <sheetData>
    <row r="2" ht="18">
      <c r="B2" s="1"/>
    </row>
    <row r="4" spans="2:5" s="8" customFormat="1" ht="15.75">
      <c r="B4" s="121" t="s">
        <v>168</v>
      </c>
      <c r="E4" s="45"/>
    </row>
    <row r="5" ht="15.75" thickBot="1"/>
    <row r="6" spans="1:5" s="8" customFormat="1" ht="15.75">
      <c r="A6" s="78" t="s">
        <v>0</v>
      </c>
      <c r="B6" s="79" t="s">
        <v>2</v>
      </c>
      <c r="C6" s="80" t="s">
        <v>3</v>
      </c>
      <c r="D6" s="79" t="s">
        <v>172</v>
      </c>
      <c r="E6" s="83" t="s">
        <v>173</v>
      </c>
    </row>
    <row r="7" spans="1:5" ht="15">
      <c r="A7" s="84"/>
      <c r="B7" s="3"/>
      <c r="C7" s="38"/>
      <c r="D7" s="3"/>
      <c r="E7" s="85"/>
    </row>
    <row r="8" spans="1:5" ht="15.75" thickBot="1">
      <c r="A8" s="86"/>
      <c r="B8" s="5"/>
      <c r="C8" s="4"/>
      <c r="D8" s="5"/>
      <c r="E8" s="87"/>
    </row>
    <row r="9" spans="1:5" ht="16.5" thickBot="1" thickTop="1">
      <c r="A9" s="88">
        <v>1</v>
      </c>
      <c r="B9" s="7">
        <v>2</v>
      </c>
      <c r="C9" s="6">
        <v>3</v>
      </c>
      <c r="D9" s="7">
        <v>4</v>
      </c>
      <c r="E9" s="89">
        <v>5</v>
      </c>
    </row>
    <row r="10" spans="1:5" s="8" customFormat="1" ht="15.75">
      <c r="A10" s="101">
        <v>750</v>
      </c>
      <c r="B10" s="24"/>
      <c r="C10" s="23"/>
      <c r="D10" s="24" t="s">
        <v>54</v>
      </c>
      <c r="E10" s="102">
        <v>336450</v>
      </c>
    </row>
    <row r="11" spans="1:5" s="9" customFormat="1" ht="15">
      <c r="A11" s="92"/>
      <c r="B11" s="18">
        <v>75011</v>
      </c>
      <c r="C11" s="19"/>
      <c r="D11" s="18" t="s">
        <v>55</v>
      </c>
      <c r="E11" s="98">
        <v>234250</v>
      </c>
    </row>
    <row r="12" spans="1:5" ht="15">
      <c r="A12" s="84"/>
      <c r="B12" s="3"/>
      <c r="C12" s="15">
        <v>4010</v>
      </c>
      <c r="D12" s="16" t="s">
        <v>21</v>
      </c>
      <c r="E12" s="97">
        <v>194700</v>
      </c>
    </row>
    <row r="13" spans="1:5" ht="15">
      <c r="A13" s="84"/>
      <c r="B13" s="3"/>
      <c r="C13" s="15">
        <v>4110</v>
      </c>
      <c r="D13" s="16" t="s">
        <v>25</v>
      </c>
      <c r="E13" s="97">
        <v>34800</v>
      </c>
    </row>
    <row r="14" spans="1:5" ht="15">
      <c r="A14" s="84"/>
      <c r="B14" s="3"/>
      <c r="C14" s="26">
        <v>4120</v>
      </c>
      <c r="D14" s="16" t="s">
        <v>26</v>
      </c>
      <c r="E14" s="97">
        <v>4750</v>
      </c>
    </row>
    <row r="15" spans="1:5" s="9" customFormat="1" ht="15">
      <c r="A15" s="92"/>
      <c r="B15" s="27">
        <v>75056</v>
      </c>
      <c r="C15" s="18"/>
      <c r="D15" s="18" t="s">
        <v>65</v>
      </c>
      <c r="E15" s="98">
        <v>102200</v>
      </c>
    </row>
    <row r="16" spans="1:5" ht="15">
      <c r="A16" s="84"/>
      <c r="B16" s="25"/>
      <c r="C16" s="16">
        <v>4210</v>
      </c>
      <c r="D16" s="16" t="s">
        <v>27</v>
      </c>
      <c r="E16" s="97">
        <v>17000</v>
      </c>
    </row>
    <row r="17" spans="1:5" ht="15">
      <c r="A17" s="84"/>
      <c r="B17" s="25"/>
      <c r="C17" s="16">
        <v>4300</v>
      </c>
      <c r="D17" s="16" t="s">
        <v>15</v>
      </c>
      <c r="E17" s="97">
        <v>81000</v>
      </c>
    </row>
    <row r="18" spans="1:5" ht="15">
      <c r="A18" s="107"/>
      <c r="B18" s="21"/>
      <c r="C18" s="16">
        <v>4410</v>
      </c>
      <c r="D18" s="16" t="s">
        <v>30</v>
      </c>
      <c r="E18" s="97">
        <v>4200</v>
      </c>
    </row>
    <row r="19" spans="1:5" s="8" customFormat="1" ht="15.75">
      <c r="A19" s="108">
        <v>751</v>
      </c>
      <c r="B19" s="30"/>
      <c r="C19" s="31"/>
      <c r="D19" s="31" t="s">
        <v>66</v>
      </c>
      <c r="E19" s="124">
        <v>7300</v>
      </c>
    </row>
    <row r="20" spans="1:5" s="8" customFormat="1" ht="15.75">
      <c r="A20" s="108"/>
      <c r="B20" s="30"/>
      <c r="C20" s="31"/>
      <c r="D20" s="31" t="s">
        <v>67</v>
      </c>
      <c r="E20" s="124"/>
    </row>
    <row r="21" spans="1:5" s="8" customFormat="1" ht="15.75">
      <c r="A21" s="111"/>
      <c r="B21" s="33"/>
      <c r="C21" s="34"/>
      <c r="D21" s="34" t="s">
        <v>68</v>
      </c>
      <c r="E21" s="125"/>
    </row>
    <row r="22" spans="1:5" s="9" customFormat="1" ht="15">
      <c r="A22" s="92"/>
      <c r="B22" s="28">
        <v>75101</v>
      </c>
      <c r="C22" s="10"/>
      <c r="D22" s="10" t="s">
        <v>70</v>
      </c>
      <c r="E22" s="95">
        <v>7300</v>
      </c>
    </row>
    <row r="23" spans="1:5" s="9" customFormat="1" ht="15">
      <c r="A23" s="92"/>
      <c r="B23" s="35"/>
      <c r="C23" s="13"/>
      <c r="D23" s="13" t="s">
        <v>69</v>
      </c>
      <c r="E23" s="96"/>
    </row>
    <row r="24" spans="1:5" ht="15">
      <c r="A24" s="84"/>
      <c r="B24" s="3"/>
      <c r="C24" s="15">
        <v>4010</v>
      </c>
      <c r="D24" s="16" t="s">
        <v>21</v>
      </c>
      <c r="E24" s="97">
        <v>6000</v>
      </c>
    </row>
    <row r="25" spans="1:5" ht="15">
      <c r="A25" s="84"/>
      <c r="B25" s="3"/>
      <c r="C25" s="15">
        <v>4110</v>
      </c>
      <c r="D25" s="16" t="s">
        <v>25</v>
      </c>
      <c r="E25" s="97">
        <v>1100</v>
      </c>
    </row>
    <row r="26" spans="1:5" ht="15">
      <c r="A26" s="107"/>
      <c r="B26" s="21"/>
      <c r="C26" s="26">
        <v>4120</v>
      </c>
      <c r="D26" s="16" t="s">
        <v>26</v>
      </c>
      <c r="E26" s="97">
        <v>200</v>
      </c>
    </row>
    <row r="27" spans="1:5" s="8" customFormat="1" ht="15.75">
      <c r="A27" s="114">
        <v>853</v>
      </c>
      <c r="B27" s="42"/>
      <c r="C27" s="24"/>
      <c r="D27" s="24" t="s">
        <v>125</v>
      </c>
      <c r="E27" s="102">
        <v>7873600</v>
      </c>
    </row>
    <row r="28" spans="1:5" s="9" customFormat="1" ht="15">
      <c r="A28" s="92"/>
      <c r="B28" s="27">
        <v>85303</v>
      </c>
      <c r="C28" s="18"/>
      <c r="D28" s="18" t="s">
        <v>132</v>
      </c>
      <c r="E28" s="98">
        <v>246000</v>
      </c>
    </row>
    <row r="29" spans="1:5" ht="15">
      <c r="A29" s="84"/>
      <c r="B29" s="25"/>
      <c r="C29" s="16">
        <v>4010</v>
      </c>
      <c r="D29" s="16" t="s">
        <v>21</v>
      </c>
      <c r="E29" s="97">
        <v>156040</v>
      </c>
    </row>
    <row r="30" spans="1:5" ht="15">
      <c r="A30" s="84"/>
      <c r="B30" s="25"/>
      <c r="C30" s="16">
        <v>4040</v>
      </c>
      <c r="D30" s="16" t="s">
        <v>24</v>
      </c>
      <c r="E30" s="97">
        <v>13073</v>
      </c>
    </row>
    <row r="31" spans="1:5" ht="15">
      <c r="A31" s="84"/>
      <c r="B31" s="25"/>
      <c r="C31" s="16">
        <v>4110</v>
      </c>
      <c r="D31" s="16" t="s">
        <v>25</v>
      </c>
      <c r="E31" s="97">
        <v>30237</v>
      </c>
    </row>
    <row r="32" spans="1:5" ht="15">
      <c r="A32" s="84"/>
      <c r="B32" s="25"/>
      <c r="C32" s="16">
        <v>4120</v>
      </c>
      <c r="D32" s="16" t="s">
        <v>26</v>
      </c>
      <c r="E32" s="97">
        <v>4143</v>
      </c>
    </row>
    <row r="33" spans="1:5" ht="15">
      <c r="A33" s="84"/>
      <c r="B33" s="25"/>
      <c r="C33" s="16">
        <v>4210</v>
      </c>
      <c r="D33" s="16" t="s">
        <v>27</v>
      </c>
      <c r="E33" s="97">
        <v>5619</v>
      </c>
    </row>
    <row r="34" spans="1:5" ht="15">
      <c r="A34" s="84"/>
      <c r="B34" s="25"/>
      <c r="C34" s="16">
        <v>4220</v>
      </c>
      <c r="D34" s="16" t="s">
        <v>128</v>
      </c>
      <c r="E34" s="97">
        <v>6000</v>
      </c>
    </row>
    <row r="35" spans="1:5" ht="15">
      <c r="A35" s="84"/>
      <c r="B35" s="25"/>
      <c r="C35" s="16">
        <v>4240</v>
      </c>
      <c r="D35" s="16" t="s">
        <v>129</v>
      </c>
      <c r="E35" s="97">
        <v>1000</v>
      </c>
    </row>
    <row r="36" spans="1:5" ht="15">
      <c r="A36" s="84"/>
      <c r="B36" s="25"/>
      <c r="C36" s="16">
        <v>4260</v>
      </c>
      <c r="D36" s="16" t="s">
        <v>29</v>
      </c>
      <c r="E36" s="97">
        <v>14000</v>
      </c>
    </row>
    <row r="37" spans="1:5" ht="15">
      <c r="A37" s="84"/>
      <c r="B37" s="25"/>
      <c r="C37" s="16">
        <v>4270</v>
      </c>
      <c r="D37" s="16" t="s">
        <v>18</v>
      </c>
      <c r="E37" s="97">
        <v>500</v>
      </c>
    </row>
    <row r="38" spans="1:5" ht="15">
      <c r="A38" s="84"/>
      <c r="B38" s="25"/>
      <c r="C38" s="16">
        <v>4300</v>
      </c>
      <c r="D38" s="16" t="s">
        <v>15</v>
      </c>
      <c r="E38" s="97">
        <v>4500</v>
      </c>
    </row>
    <row r="39" spans="1:5" ht="15">
      <c r="A39" s="84"/>
      <c r="B39" s="25"/>
      <c r="C39" s="16">
        <v>4410</v>
      </c>
      <c r="D39" s="16" t="s">
        <v>30</v>
      </c>
      <c r="E39" s="97">
        <v>200</v>
      </c>
    </row>
    <row r="40" spans="1:5" ht="15">
      <c r="A40" s="84"/>
      <c r="B40" s="25"/>
      <c r="C40" s="16">
        <v>4430</v>
      </c>
      <c r="D40" s="16" t="s">
        <v>130</v>
      </c>
      <c r="E40" s="97">
        <v>3700</v>
      </c>
    </row>
    <row r="41" spans="1:5" ht="15">
      <c r="A41" s="84"/>
      <c r="B41" s="25"/>
      <c r="C41" s="3">
        <v>4440</v>
      </c>
      <c r="D41" s="3" t="s">
        <v>32</v>
      </c>
      <c r="E41" s="85">
        <v>6988</v>
      </c>
    </row>
    <row r="42" spans="1:5" ht="15">
      <c r="A42" s="84"/>
      <c r="B42" s="3"/>
      <c r="C42" s="21"/>
      <c r="D42" s="21" t="s">
        <v>33</v>
      </c>
      <c r="E42" s="99"/>
    </row>
    <row r="43" spans="1:5" s="9" customFormat="1" ht="15">
      <c r="A43" s="92"/>
      <c r="B43" s="43">
        <v>85313</v>
      </c>
      <c r="C43" s="41"/>
      <c r="D43" s="41" t="s">
        <v>134</v>
      </c>
      <c r="E43" s="115">
        <v>170200</v>
      </c>
    </row>
    <row r="44" spans="1:5" s="9" customFormat="1" ht="15">
      <c r="A44" s="92"/>
      <c r="B44" s="35"/>
      <c r="C44" s="13"/>
      <c r="D44" s="13" t="s">
        <v>135</v>
      </c>
      <c r="E44" s="96"/>
    </row>
    <row r="45" spans="1:5" ht="15">
      <c r="A45" s="84"/>
      <c r="B45" s="15"/>
      <c r="C45" s="16">
        <v>4130</v>
      </c>
      <c r="D45" s="16" t="s">
        <v>136</v>
      </c>
      <c r="E45" s="97">
        <v>170200</v>
      </c>
    </row>
    <row r="46" spans="1:5" s="9" customFormat="1" ht="15">
      <c r="A46" s="92"/>
      <c r="B46" s="27">
        <v>85314</v>
      </c>
      <c r="C46" s="18"/>
      <c r="D46" s="18" t="s">
        <v>137</v>
      </c>
      <c r="E46" s="98">
        <v>2799200</v>
      </c>
    </row>
    <row r="47" spans="1:5" ht="15">
      <c r="A47" s="84"/>
      <c r="B47" s="25"/>
      <c r="C47" s="16">
        <v>3110</v>
      </c>
      <c r="D47" s="16" t="s">
        <v>127</v>
      </c>
      <c r="E47" s="97">
        <v>2314200</v>
      </c>
    </row>
    <row r="48" spans="1:5" ht="15">
      <c r="A48" s="84"/>
      <c r="B48" s="21"/>
      <c r="C48" s="16">
        <v>4110</v>
      </c>
      <c r="D48" s="16" t="s">
        <v>25</v>
      </c>
      <c r="E48" s="97">
        <v>485000</v>
      </c>
    </row>
    <row r="49" spans="1:5" s="9" customFormat="1" ht="15">
      <c r="A49" s="92"/>
      <c r="B49" s="27">
        <v>85315</v>
      </c>
      <c r="C49" s="18"/>
      <c r="D49" s="18" t="s">
        <v>138</v>
      </c>
      <c r="E49" s="98">
        <v>3685000</v>
      </c>
    </row>
    <row r="50" spans="1:5" ht="15">
      <c r="A50" s="84"/>
      <c r="B50" s="16"/>
      <c r="C50" s="16">
        <v>3110</v>
      </c>
      <c r="D50" s="16" t="s">
        <v>127</v>
      </c>
      <c r="E50" s="97">
        <v>3685000</v>
      </c>
    </row>
    <row r="51" spans="1:5" s="9" customFormat="1" ht="15">
      <c r="A51" s="92"/>
      <c r="B51" s="27">
        <v>85316</v>
      </c>
      <c r="C51" s="18"/>
      <c r="D51" s="18" t="s">
        <v>139</v>
      </c>
      <c r="E51" s="98">
        <v>292500</v>
      </c>
    </row>
    <row r="52" spans="1:5" ht="15">
      <c r="A52" s="84"/>
      <c r="B52" s="16"/>
      <c r="C52" s="16">
        <v>3110</v>
      </c>
      <c r="D52" s="16" t="s">
        <v>127</v>
      </c>
      <c r="E52" s="97">
        <v>292500</v>
      </c>
    </row>
    <row r="53" spans="1:5" s="9" customFormat="1" ht="15">
      <c r="A53" s="92"/>
      <c r="B53" s="18">
        <v>85319</v>
      </c>
      <c r="C53" s="18"/>
      <c r="D53" s="18" t="s">
        <v>140</v>
      </c>
      <c r="E53" s="98">
        <v>680700</v>
      </c>
    </row>
    <row r="54" spans="1:5" ht="15.75" customHeight="1">
      <c r="A54" s="84"/>
      <c r="B54" s="3"/>
      <c r="C54" s="16">
        <v>3020</v>
      </c>
      <c r="D54" s="16" t="s">
        <v>74</v>
      </c>
      <c r="E54" s="97">
        <v>830</v>
      </c>
    </row>
    <row r="55" spans="1:5" ht="15">
      <c r="A55" s="84"/>
      <c r="B55" s="25"/>
      <c r="C55" s="16">
        <v>4010</v>
      </c>
      <c r="D55" s="16" t="s">
        <v>21</v>
      </c>
      <c r="E55" s="97">
        <v>420650</v>
      </c>
    </row>
    <row r="56" spans="1:5" ht="15">
      <c r="A56" s="84"/>
      <c r="B56" s="25"/>
      <c r="C56" s="16">
        <v>4040</v>
      </c>
      <c r="D56" s="16" t="s">
        <v>24</v>
      </c>
      <c r="E56" s="97">
        <v>35700</v>
      </c>
    </row>
    <row r="57" spans="1:5" ht="15">
      <c r="A57" s="84"/>
      <c r="B57" s="25"/>
      <c r="C57" s="16">
        <v>4110</v>
      </c>
      <c r="D57" s="16" t="s">
        <v>25</v>
      </c>
      <c r="E57" s="97">
        <v>81590</v>
      </c>
    </row>
    <row r="58" spans="1:5" ht="15">
      <c r="A58" s="84"/>
      <c r="B58" s="25"/>
      <c r="C58" s="16">
        <v>4120</v>
      </c>
      <c r="D58" s="16" t="s">
        <v>26</v>
      </c>
      <c r="E58" s="97">
        <v>11180</v>
      </c>
    </row>
    <row r="59" spans="1:5" ht="15">
      <c r="A59" s="84"/>
      <c r="B59" s="25"/>
      <c r="C59" s="16">
        <v>4300</v>
      </c>
      <c r="D59" s="16" t="s">
        <v>15</v>
      </c>
      <c r="E59" s="97">
        <v>115920</v>
      </c>
    </row>
    <row r="60" spans="1:5" ht="15">
      <c r="A60" s="84"/>
      <c r="B60" s="25"/>
      <c r="C60" s="16">
        <v>4410</v>
      </c>
      <c r="D60" s="16" t="s">
        <v>30</v>
      </c>
      <c r="E60" s="97">
        <v>2400</v>
      </c>
    </row>
    <row r="61" spans="1:5" ht="15">
      <c r="A61" s="84"/>
      <c r="B61" s="25"/>
      <c r="C61" s="3">
        <v>4440</v>
      </c>
      <c r="D61" s="3" t="s">
        <v>32</v>
      </c>
      <c r="E61" s="85">
        <v>12430</v>
      </c>
    </row>
    <row r="62" spans="1:5" ht="15">
      <c r="A62" s="84"/>
      <c r="B62" s="21"/>
      <c r="C62" s="21"/>
      <c r="D62" s="21" t="s">
        <v>33</v>
      </c>
      <c r="E62" s="99"/>
    </row>
    <row r="63" spans="1:5" s="8" customFormat="1" ht="15.75">
      <c r="A63" s="101">
        <v>900</v>
      </c>
      <c r="B63" s="24"/>
      <c r="C63" s="24"/>
      <c r="D63" s="24" t="s">
        <v>151</v>
      </c>
      <c r="E63" s="102">
        <v>300000</v>
      </c>
    </row>
    <row r="64" spans="1:5" s="9" customFormat="1" ht="15">
      <c r="A64" s="92"/>
      <c r="B64" s="18">
        <v>90015</v>
      </c>
      <c r="C64" s="18"/>
      <c r="D64" s="18" t="s">
        <v>155</v>
      </c>
      <c r="E64" s="98">
        <v>300000</v>
      </c>
    </row>
    <row r="65" spans="1:5" ht="15">
      <c r="A65" s="84"/>
      <c r="B65" s="3"/>
      <c r="C65" s="16">
        <v>4260</v>
      </c>
      <c r="D65" s="16" t="s">
        <v>29</v>
      </c>
      <c r="E65" s="97">
        <v>300000</v>
      </c>
    </row>
    <row r="66" spans="1:5" s="8" customFormat="1" ht="16.5" thickBot="1">
      <c r="A66" s="128"/>
      <c r="B66" s="129"/>
      <c r="C66" s="130"/>
      <c r="D66" s="129" t="s">
        <v>170</v>
      </c>
      <c r="E66" s="133">
        <v>8517350</v>
      </c>
    </row>
    <row r="67" spans="1:4" ht="15">
      <c r="A67" s="38"/>
      <c r="B67" s="38"/>
      <c r="C67" s="38"/>
      <c r="D67" s="38"/>
    </row>
    <row r="68" spans="1:4" ht="15">
      <c r="A68" s="38"/>
      <c r="B68" s="38"/>
      <c r="C68" s="38"/>
      <c r="D68" s="38"/>
    </row>
    <row r="69" spans="1:4" ht="15">
      <c r="A69" s="38"/>
      <c r="B69" s="38"/>
      <c r="C69" s="38"/>
      <c r="D69" s="38"/>
    </row>
    <row r="70" spans="1:4" ht="15">
      <c r="A70" s="38"/>
      <c r="B70" s="38"/>
      <c r="C70" s="38"/>
      <c r="D70" s="38"/>
    </row>
    <row r="71" spans="1:4" ht="15">
      <c r="A71" s="38"/>
      <c r="B71" s="38"/>
      <c r="C71" s="38"/>
      <c r="D71" s="38"/>
    </row>
    <row r="72" spans="1:4" ht="15">
      <c r="A72" s="38"/>
      <c r="B72" s="38"/>
      <c r="C72" s="38"/>
      <c r="D72" s="38"/>
    </row>
    <row r="73" spans="1:4" ht="15">
      <c r="A73" s="38"/>
      <c r="B73" s="38"/>
      <c r="C73" s="38"/>
      <c r="D73" s="38"/>
    </row>
    <row r="74" spans="1:4" ht="15">
      <c r="A74" s="38"/>
      <c r="B74" s="38"/>
      <c r="C74" s="38"/>
      <c r="D74" s="38"/>
    </row>
    <row r="75" spans="1:4" ht="15">
      <c r="A75" s="38"/>
      <c r="B75" s="38"/>
      <c r="C75" s="38"/>
      <c r="D75" s="38"/>
    </row>
    <row r="76" spans="1:4" ht="15">
      <c r="A76" s="38"/>
      <c r="B76" s="38"/>
      <c r="C76" s="38"/>
      <c r="D76" s="38"/>
    </row>
    <row r="77" spans="1:4" ht="15">
      <c r="A77" s="38"/>
      <c r="B77" s="38"/>
      <c r="C77" s="38"/>
      <c r="D77" s="38"/>
    </row>
    <row r="78" spans="1:4" ht="15">
      <c r="A78" s="38"/>
      <c r="B78" s="38"/>
      <c r="C78" s="38"/>
      <c r="D78" s="38"/>
    </row>
    <row r="79" spans="1:4" ht="15">
      <c r="A79" s="38"/>
      <c r="B79" s="38"/>
      <c r="C79" s="38"/>
      <c r="D79" s="38"/>
    </row>
    <row r="80" spans="1:4" ht="15">
      <c r="A80" s="38"/>
      <c r="B80" s="38"/>
      <c r="C80" s="38"/>
      <c r="D80" s="38"/>
    </row>
    <row r="81" spans="1:4" ht="15">
      <c r="A81" s="38"/>
      <c r="B81" s="38"/>
      <c r="C81" s="38"/>
      <c r="D81" s="38"/>
    </row>
    <row r="82" spans="1:4" ht="15">
      <c r="A82" s="38"/>
      <c r="B82" s="38"/>
      <c r="C82" s="38"/>
      <c r="D82" s="38"/>
    </row>
    <row r="83" spans="1:4" ht="15">
      <c r="A83" s="38"/>
      <c r="B83" s="38"/>
      <c r="C83" s="38"/>
      <c r="D83" s="38"/>
    </row>
    <row r="84" spans="1:4" ht="15">
      <c r="A84" s="38"/>
      <c r="B84" s="38"/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1"/>
  <sheetViews>
    <sheetView zoomScalePageLayoutView="0" workbookViewId="0" topLeftCell="A1">
      <selection activeCell="D175" sqref="D175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5" width="17.125" style="44" bestFit="1" customWidth="1"/>
    <col min="6" max="16384" width="9.125" style="2" customWidth="1"/>
  </cols>
  <sheetData>
    <row r="2" ht="18">
      <c r="B2" s="1"/>
    </row>
    <row r="4" spans="2:5" s="8" customFormat="1" ht="15.75">
      <c r="B4" s="121" t="s">
        <v>168</v>
      </c>
      <c r="E4" s="45"/>
    </row>
    <row r="5" ht="15.75" thickBot="1"/>
    <row r="6" spans="1:5" s="8" customFormat="1" ht="15.75">
      <c r="A6" s="78" t="s">
        <v>0</v>
      </c>
      <c r="B6" s="79" t="s">
        <v>2</v>
      </c>
      <c r="C6" s="80" t="s">
        <v>3</v>
      </c>
      <c r="D6" s="79" t="s">
        <v>172</v>
      </c>
      <c r="E6" s="83" t="s">
        <v>171</v>
      </c>
    </row>
    <row r="7" spans="1:5" ht="15">
      <c r="A7" s="84"/>
      <c r="B7" s="3"/>
      <c r="C7" s="38"/>
      <c r="D7" s="3"/>
      <c r="E7" s="85"/>
    </row>
    <row r="8" spans="1:5" ht="15.75" thickBot="1">
      <c r="A8" s="86"/>
      <c r="B8" s="5"/>
      <c r="C8" s="4"/>
      <c r="D8" s="5"/>
      <c r="E8" s="87"/>
    </row>
    <row r="9" spans="1:5" ht="16.5" thickBot="1" thickTop="1">
      <c r="A9" s="88">
        <v>1</v>
      </c>
      <c r="B9" s="7">
        <v>2</v>
      </c>
      <c r="C9" s="6">
        <v>3</v>
      </c>
      <c r="D9" s="7">
        <v>4</v>
      </c>
      <c r="E9" s="89">
        <v>5</v>
      </c>
    </row>
    <row r="10" spans="1:5" s="8" customFormat="1" ht="15.75">
      <c r="A10" s="90" t="s">
        <v>10</v>
      </c>
      <c r="B10" s="12"/>
      <c r="C10" s="11"/>
      <c r="D10" s="12" t="s">
        <v>11</v>
      </c>
      <c r="E10" s="91">
        <v>251000</v>
      </c>
    </row>
    <row r="11" spans="1:5" s="9" customFormat="1" ht="15">
      <c r="A11" s="92"/>
      <c r="B11" s="10" t="s">
        <v>12</v>
      </c>
      <c r="C11" s="93"/>
      <c r="D11" s="10" t="s">
        <v>13</v>
      </c>
      <c r="E11" s="95">
        <v>40000</v>
      </c>
    </row>
    <row r="12" spans="1:5" s="9" customFormat="1" ht="15">
      <c r="A12" s="92"/>
      <c r="B12" s="13"/>
      <c r="C12" s="14"/>
      <c r="D12" s="13" t="s">
        <v>14</v>
      </c>
      <c r="E12" s="96"/>
    </row>
    <row r="13" spans="1:5" ht="15">
      <c r="A13" s="84"/>
      <c r="B13" s="16"/>
      <c r="C13" s="15">
        <v>4300</v>
      </c>
      <c r="D13" s="16" t="s">
        <v>15</v>
      </c>
      <c r="E13" s="97">
        <v>40000</v>
      </c>
    </row>
    <row r="14" spans="1:5" s="9" customFormat="1" ht="15">
      <c r="A14" s="92"/>
      <c r="B14" s="18" t="s">
        <v>19</v>
      </c>
      <c r="C14" s="19"/>
      <c r="D14" s="18" t="s">
        <v>20</v>
      </c>
      <c r="E14" s="98">
        <v>211000</v>
      </c>
    </row>
    <row r="15" spans="1:5" ht="15">
      <c r="A15" s="84"/>
      <c r="B15" s="3"/>
      <c r="C15" s="15">
        <v>4010</v>
      </c>
      <c r="D15" s="16" t="s">
        <v>21</v>
      </c>
      <c r="E15" s="97">
        <v>40970</v>
      </c>
    </row>
    <row r="16" spans="1:5" ht="15">
      <c r="A16" s="84"/>
      <c r="B16" s="3"/>
      <c r="C16" s="38">
        <v>4020</v>
      </c>
      <c r="D16" s="3" t="s">
        <v>22</v>
      </c>
      <c r="E16" s="85">
        <v>105925</v>
      </c>
    </row>
    <row r="17" spans="1:5" ht="15">
      <c r="A17" s="84"/>
      <c r="B17" s="3"/>
      <c r="C17" s="20"/>
      <c r="D17" s="21" t="s">
        <v>23</v>
      </c>
      <c r="E17" s="99"/>
    </row>
    <row r="18" spans="1:5" ht="15">
      <c r="A18" s="84"/>
      <c r="B18" s="3"/>
      <c r="C18" s="15">
        <v>4040</v>
      </c>
      <c r="D18" s="16" t="s">
        <v>24</v>
      </c>
      <c r="E18" s="97">
        <v>11000</v>
      </c>
    </row>
    <row r="19" spans="1:5" ht="15">
      <c r="A19" s="84"/>
      <c r="B19" s="3"/>
      <c r="C19" s="15">
        <v>4110</v>
      </c>
      <c r="D19" s="16" t="s">
        <v>25</v>
      </c>
      <c r="E19" s="97">
        <v>28235</v>
      </c>
    </row>
    <row r="20" spans="1:5" ht="15">
      <c r="A20" s="84"/>
      <c r="B20" s="3"/>
      <c r="C20" s="15">
        <v>4120</v>
      </c>
      <c r="D20" s="16" t="s">
        <v>26</v>
      </c>
      <c r="E20" s="97">
        <v>3870</v>
      </c>
    </row>
    <row r="21" spans="1:5" ht="15">
      <c r="A21" s="84"/>
      <c r="B21" s="3"/>
      <c r="C21" s="15">
        <v>4210</v>
      </c>
      <c r="D21" s="16" t="s">
        <v>27</v>
      </c>
      <c r="E21" s="97">
        <v>4500</v>
      </c>
    </row>
    <row r="22" spans="1:5" ht="15">
      <c r="A22" s="84"/>
      <c r="B22" s="3"/>
      <c r="C22" s="15">
        <v>4230</v>
      </c>
      <c r="D22" s="16" t="s">
        <v>28</v>
      </c>
      <c r="E22" s="97">
        <v>50</v>
      </c>
    </row>
    <row r="23" spans="1:5" ht="15">
      <c r="A23" s="84"/>
      <c r="B23" s="3"/>
      <c r="C23" s="15">
        <v>4260</v>
      </c>
      <c r="D23" s="16" t="s">
        <v>29</v>
      </c>
      <c r="E23" s="97">
        <v>5000</v>
      </c>
    </row>
    <row r="24" spans="1:5" ht="15">
      <c r="A24" s="84"/>
      <c r="B24" s="3"/>
      <c r="C24" s="15">
        <v>4270</v>
      </c>
      <c r="D24" s="16" t="s">
        <v>18</v>
      </c>
      <c r="E24" s="97">
        <v>300</v>
      </c>
    </row>
    <row r="25" spans="1:5" ht="15">
      <c r="A25" s="84"/>
      <c r="B25" s="3"/>
      <c r="C25" s="15">
        <v>4300</v>
      </c>
      <c r="D25" s="16" t="s">
        <v>15</v>
      </c>
      <c r="E25" s="97">
        <v>3640</v>
      </c>
    </row>
    <row r="26" spans="1:5" ht="15">
      <c r="A26" s="84"/>
      <c r="B26" s="3"/>
      <c r="C26" s="15">
        <v>4410</v>
      </c>
      <c r="D26" s="16" t="s">
        <v>30</v>
      </c>
      <c r="E26" s="97">
        <v>50</v>
      </c>
    </row>
    <row r="27" spans="1:5" ht="15">
      <c r="A27" s="84"/>
      <c r="B27" s="3"/>
      <c r="C27" s="15">
        <v>4430</v>
      </c>
      <c r="D27" s="16" t="s">
        <v>31</v>
      </c>
      <c r="E27" s="97">
        <v>2500</v>
      </c>
    </row>
    <row r="28" spans="1:5" ht="15">
      <c r="A28" s="84"/>
      <c r="B28" s="3"/>
      <c r="C28" s="38">
        <v>4440</v>
      </c>
      <c r="D28" s="3" t="s">
        <v>32</v>
      </c>
      <c r="E28" s="85">
        <v>3160</v>
      </c>
    </row>
    <row r="29" spans="1:5" ht="15">
      <c r="A29" s="84"/>
      <c r="B29" s="3"/>
      <c r="C29" s="20"/>
      <c r="D29" s="21" t="s">
        <v>33</v>
      </c>
      <c r="E29" s="99"/>
    </row>
    <row r="30" spans="1:5" ht="15">
      <c r="A30" s="84"/>
      <c r="B30" s="21"/>
      <c r="C30" s="22">
        <v>4480</v>
      </c>
      <c r="D30" s="21" t="s">
        <v>34</v>
      </c>
      <c r="E30" s="99">
        <v>1800</v>
      </c>
    </row>
    <row r="31" spans="1:5" s="8" customFormat="1" ht="15.75">
      <c r="A31" s="101" t="s">
        <v>39</v>
      </c>
      <c r="B31" s="24"/>
      <c r="C31" s="23"/>
      <c r="D31" s="24" t="s">
        <v>40</v>
      </c>
      <c r="E31" s="102">
        <v>2186</v>
      </c>
    </row>
    <row r="32" spans="1:5" s="9" customFormat="1" ht="15">
      <c r="A32" s="92"/>
      <c r="B32" s="18" t="s">
        <v>41</v>
      </c>
      <c r="C32" s="19"/>
      <c r="D32" s="18" t="s">
        <v>42</v>
      </c>
      <c r="E32" s="98">
        <v>2186</v>
      </c>
    </row>
    <row r="33" spans="1:5" ht="15">
      <c r="A33" s="100"/>
      <c r="B33" s="21"/>
      <c r="C33" s="22">
        <v>4300</v>
      </c>
      <c r="D33" s="21" t="s">
        <v>15</v>
      </c>
      <c r="E33" s="99">
        <v>2186</v>
      </c>
    </row>
    <row r="34" spans="1:5" s="8" customFormat="1" ht="15.75">
      <c r="A34" s="101">
        <v>700</v>
      </c>
      <c r="B34" s="24"/>
      <c r="C34" s="23"/>
      <c r="D34" s="24" t="s">
        <v>47</v>
      </c>
      <c r="E34" s="102">
        <v>14000</v>
      </c>
    </row>
    <row r="35" spans="1:5" s="9" customFormat="1" ht="15">
      <c r="A35" s="92"/>
      <c r="B35" s="18">
        <v>70005</v>
      </c>
      <c r="C35" s="19"/>
      <c r="D35" s="18" t="s">
        <v>48</v>
      </c>
      <c r="E35" s="98">
        <v>14000</v>
      </c>
    </row>
    <row r="36" spans="1:5" ht="15">
      <c r="A36" s="84"/>
      <c r="B36" s="16"/>
      <c r="C36" s="15">
        <v>4300</v>
      </c>
      <c r="D36" s="16" t="s">
        <v>15</v>
      </c>
      <c r="E36" s="97">
        <v>14000</v>
      </c>
    </row>
    <row r="37" spans="1:5" s="8" customFormat="1" ht="15.75">
      <c r="A37" s="101">
        <v>710</v>
      </c>
      <c r="B37" s="24"/>
      <c r="C37" s="23"/>
      <c r="D37" s="24" t="s">
        <v>50</v>
      </c>
      <c r="E37" s="102">
        <v>245800</v>
      </c>
    </row>
    <row r="38" spans="1:5" s="9" customFormat="1" ht="15">
      <c r="A38" s="92"/>
      <c r="B38" s="18">
        <v>71013</v>
      </c>
      <c r="C38" s="19"/>
      <c r="D38" s="18" t="s">
        <v>52</v>
      </c>
      <c r="E38" s="98">
        <v>150000</v>
      </c>
    </row>
    <row r="39" spans="1:5" ht="15">
      <c r="A39" s="84"/>
      <c r="B39" s="16"/>
      <c r="C39" s="17">
        <v>4300</v>
      </c>
      <c r="D39" s="16" t="s">
        <v>15</v>
      </c>
      <c r="E39" s="97">
        <v>150000</v>
      </c>
    </row>
    <row r="40" spans="1:5" s="9" customFormat="1" ht="15">
      <c r="A40" s="92"/>
      <c r="B40" s="18">
        <v>71015</v>
      </c>
      <c r="C40" s="19"/>
      <c r="D40" s="18" t="s">
        <v>53</v>
      </c>
      <c r="E40" s="98">
        <v>95800</v>
      </c>
    </row>
    <row r="41" spans="1:5" ht="15">
      <c r="A41" s="84"/>
      <c r="B41" s="3"/>
      <c r="C41" s="15">
        <v>4010</v>
      </c>
      <c r="D41" s="16" t="s">
        <v>21</v>
      </c>
      <c r="E41" s="97">
        <v>45170</v>
      </c>
    </row>
    <row r="42" spans="1:5" ht="15">
      <c r="A42" s="84"/>
      <c r="B42" s="3"/>
      <c r="C42" s="38">
        <v>4020</v>
      </c>
      <c r="D42" s="3" t="s">
        <v>22</v>
      </c>
      <c r="E42" s="85">
        <v>25320</v>
      </c>
    </row>
    <row r="43" spans="1:5" ht="15">
      <c r="A43" s="84"/>
      <c r="B43" s="3"/>
      <c r="C43" s="20"/>
      <c r="D43" s="21" t="s">
        <v>23</v>
      </c>
      <c r="E43" s="99"/>
    </row>
    <row r="44" spans="1:5" ht="15">
      <c r="A44" s="84"/>
      <c r="B44" s="3"/>
      <c r="C44" s="15">
        <v>4040</v>
      </c>
      <c r="D44" s="16" t="s">
        <v>24</v>
      </c>
      <c r="E44" s="97">
        <v>5524</v>
      </c>
    </row>
    <row r="45" spans="1:5" ht="15">
      <c r="A45" s="84"/>
      <c r="B45" s="3"/>
      <c r="C45" s="15">
        <v>4110</v>
      </c>
      <c r="D45" s="16" t="s">
        <v>25</v>
      </c>
      <c r="E45" s="97">
        <v>12466</v>
      </c>
    </row>
    <row r="46" spans="1:5" ht="15">
      <c r="A46" s="84"/>
      <c r="B46" s="3"/>
      <c r="C46" s="15">
        <v>4120</v>
      </c>
      <c r="D46" s="16" t="s">
        <v>26</v>
      </c>
      <c r="E46" s="97">
        <v>1728</v>
      </c>
    </row>
    <row r="47" spans="1:5" ht="15">
      <c r="A47" s="84"/>
      <c r="B47" s="3"/>
      <c r="C47" s="15">
        <v>4210</v>
      </c>
      <c r="D47" s="16" t="s">
        <v>27</v>
      </c>
      <c r="E47" s="97">
        <v>1500</v>
      </c>
    </row>
    <row r="48" spans="1:5" ht="15">
      <c r="A48" s="84"/>
      <c r="B48" s="3"/>
      <c r="C48" s="15">
        <v>4300</v>
      </c>
      <c r="D48" s="16" t="s">
        <v>15</v>
      </c>
      <c r="E48" s="97">
        <v>1500</v>
      </c>
    </row>
    <row r="49" spans="1:5" ht="15">
      <c r="A49" s="84"/>
      <c r="B49" s="3"/>
      <c r="C49" s="15">
        <v>4410</v>
      </c>
      <c r="D49" s="16" t="s">
        <v>30</v>
      </c>
      <c r="E49" s="97">
        <v>736</v>
      </c>
    </row>
    <row r="50" spans="1:5" ht="15">
      <c r="A50" s="84"/>
      <c r="B50" s="3"/>
      <c r="C50" s="38">
        <v>4440</v>
      </c>
      <c r="D50" s="3" t="s">
        <v>32</v>
      </c>
      <c r="E50" s="85">
        <v>1856</v>
      </c>
    </row>
    <row r="51" spans="1:5" ht="15">
      <c r="A51" s="100"/>
      <c r="B51" s="21"/>
      <c r="C51" s="22"/>
      <c r="D51" s="21" t="s">
        <v>33</v>
      </c>
      <c r="E51" s="99"/>
    </row>
    <row r="52" spans="1:5" s="8" customFormat="1" ht="15.75">
      <c r="A52" s="101">
        <v>750</v>
      </c>
      <c r="B52" s="24"/>
      <c r="C52" s="23"/>
      <c r="D52" s="24" t="s">
        <v>54</v>
      </c>
      <c r="E52" s="102">
        <v>119000</v>
      </c>
    </row>
    <row r="53" spans="1:5" s="9" customFormat="1" ht="15">
      <c r="A53" s="92"/>
      <c r="B53" s="18">
        <v>75011</v>
      </c>
      <c r="C53" s="19"/>
      <c r="D53" s="18" t="s">
        <v>55</v>
      </c>
      <c r="E53" s="98">
        <v>95000</v>
      </c>
    </row>
    <row r="54" spans="1:5" ht="15">
      <c r="A54" s="84"/>
      <c r="B54" s="3"/>
      <c r="C54" s="15">
        <v>4010</v>
      </c>
      <c r="D54" s="16" t="s">
        <v>21</v>
      </c>
      <c r="E54" s="97">
        <v>78900</v>
      </c>
    </row>
    <row r="55" spans="1:5" ht="15">
      <c r="A55" s="84"/>
      <c r="B55" s="3"/>
      <c r="C55" s="15">
        <v>4110</v>
      </c>
      <c r="D55" s="16" t="s">
        <v>25</v>
      </c>
      <c r="E55" s="97">
        <v>14100</v>
      </c>
    </row>
    <row r="56" spans="1:5" ht="15">
      <c r="A56" s="84"/>
      <c r="B56" s="3"/>
      <c r="C56" s="26">
        <v>4120</v>
      </c>
      <c r="D56" s="16" t="s">
        <v>26</v>
      </c>
      <c r="E56" s="97">
        <v>2000</v>
      </c>
    </row>
    <row r="57" spans="1:5" s="9" customFormat="1" ht="15">
      <c r="A57" s="92"/>
      <c r="B57" s="27">
        <v>75045</v>
      </c>
      <c r="C57" s="18"/>
      <c r="D57" s="18" t="s">
        <v>63</v>
      </c>
      <c r="E57" s="98">
        <v>24000</v>
      </c>
    </row>
    <row r="58" spans="1:5" ht="15">
      <c r="A58" s="84"/>
      <c r="B58" s="25"/>
      <c r="C58" s="16">
        <v>4210</v>
      </c>
      <c r="D58" s="16" t="s">
        <v>27</v>
      </c>
      <c r="E58" s="97">
        <v>1700</v>
      </c>
    </row>
    <row r="59" spans="1:5" ht="15">
      <c r="A59" s="84"/>
      <c r="B59" s="25"/>
      <c r="C59" s="16">
        <v>4280</v>
      </c>
      <c r="D59" s="16" t="s">
        <v>64</v>
      </c>
      <c r="E59" s="97">
        <v>6200</v>
      </c>
    </row>
    <row r="60" spans="1:5" ht="15">
      <c r="A60" s="84"/>
      <c r="B60" s="25"/>
      <c r="C60" s="16">
        <v>4300</v>
      </c>
      <c r="D60" s="16" t="s">
        <v>15</v>
      </c>
      <c r="E60" s="97">
        <v>15600</v>
      </c>
    </row>
    <row r="61" spans="1:5" ht="15">
      <c r="A61" s="107"/>
      <c r="B61" s="21"/>
      <c r="C61" s="16">
        <v>4430</v>
      </c>
      <c r="D61" s="16" t="s">
        <v>31</v>
      </c>
      <c r="E61" s="97">
        <v>500</v>
      </c>
    </row>
    <row r="62" spans="1:5" s="8" customFormat="1" ht="15.75">
      <c r="A62" s="108">
        <v>754</v>
      </c>
      <c r="B62" s="30"/>
      <c r="C62" s="31"/>
      <c r="D62" s="31" t="s">
        <v>71</v>
      </c>
      <c r="E62" s="124">
        <v>14508150</v>
      </c>
    </row>
    <row r="63" spans="1:5" s="8" customFormat="1" ht="15.75">
      <c r="A63" s="111"/>
      <c r="B63" s="33"/>
      <c r="C63" s="34"/>
      <c r="D63" s="34" t="s">
        <v>72</v>
      </c>
      <c r="E63" s="125"/>
    </row>
    <row r="64" spans="1:5" s="9" customFormat="1" ht="15">
      <c r="A64" s="92"/>
      <c r="B64" s="27">
        <v>75405</v>
      </c>
      <c r="C64" s="18"/>
      <c r="D64" s="18" t="s">
        <v>73</v>
      </c>
      <c r="E64" s="98">
        <v>10052650</v>
      </c>
    </row>
    <row r="65" spans="1:5" ht="15">
      <c r="A65" s="84"/>
      <c r="B65" s="25"/>
      <c r="C65" s="16">
        <v>3020</v>
      </c>
      <c r="D65" s="16" t="s">
        <v>74</v>
      </c>
      <c r="E65" s="97">
        <v>1363340</v>
      </c>
    </row>
    <row r="66" spans="1:5" ht="15">
      <c r="A66" s="84"/>
      <c r="B66" s="25"/>
      <c r="C66" s="16">
        <v>3030</v>
      </c>
      <c r="D66" s="16" t="s">
        <v>58</v>
      </c>
      <c r="E66" s="97">
        <v>80000</v>
      </c>
    </row>
    <row r="67" spans="1:5" ht="15">
      <c r="A67" s="84"/>
      <c r="B67" s="25"/>
      <c r="C67" s="16">
        <v>4010</v>
      </c>
      <c r="D67" s="16" t="s">
        <v>21</v>
      </c>
      <c r="E67" s="97">
        <v>320000</v>
      </c>
    </row>
    <row r="68" spans="1:5" ht="15">
      <c r="A68" s="84"/>
      <c r="B68" s="25"/>
      <c r="C68" s="3">
        <v>4020</v>
      </c>
      <c r="D68" s="3" t="s">
        <v>22</v>
      </c>
      <c r="E68" s="85">
        <v>202330</v>
      </c>
    </row>
    <row r="69" spans="1:5" ht="15">
      <c r="A69" s="84"/>
      <c r="B69" s="25"/>
      <c r="C69" s="21"/>
      <c r="D69" s="21" t="s">
        <v>23</v>
      </c>
      <c r="E69" s="99"/>
    </row>
    <row r="70" spans="1:5" ht="15">
      <c r="A70" s="84"/>
      <c r="B70" s="25"/>
      <c r="C70" s="16">
        <v>4040</v>
      </c>
      <c r="D70" s="16" t="s">
        <v>24</v>
      </c>
      <c r="E70" s="97">
        <v>43000</v>
      </c>
    </row>
    <row r="71" spans="1:5" ht="15">
      <c r="A71" s="84"/>
      <c r="B71" s="25"/>
      <c r="C71" s="3">
        <v>4050</v>
      </c>
      <c r="D71" s="3" t="s">
        <v>75</v>
      </c>
      <c r="E71" s="85">
        <v>6491540</v>
      </c>
    </row>
    <row r="72" spans="1:5" ht="15">
      <c r="A72" s="84"/>
      <c r="B72" s="25"/>
      <c r="C72" s="21"/>
      <c r="D72" s="21" t="s">
        <v>76</v>
      </c>
      <c r="E72" s="99"/>
    </row>
    <row r="73" spans="1:5" ht="15">
      <c r="A73" s="84"/>
      <c r="B73" s="25"/>
      <c r="C73" s="3">
        <v>4060</v>
      </c>
      <c r="D73" s="3" t="s">
        <v>77</v>
      </c>
      <c r="E73" s="85">
        <v>206220</v>
      </c>
    </row>
    <row r="74" spans="1:5" ht="15">
      <c r="A74" s="84"/>
      <c r="B74" s="25"/>
      <c r="C74" s="21"/>
      <c r="D74" s="21" t="s">
        <v>78</v>
      </c>
      <c r="E74" s="99"/>
    </row>
    <row r="75" spans="1:5" ht="15">
      <c r="A75" s="84"/>
      <c r="B75" s="25"/>
      <c r="C75" s="3">
        <v>4070</v>
      </c>
      <c r="D75" s="3" t="s">
        <v>79</v>
      </c>
      <c r="E75" s="85">
        <v>519320</v>
      </c>
    </row>
    <row r="76" spans="1:5" ht="15">
      <c r="A76" s="84"/>
      <c r="B76" s="25"/>
      <c r="C76" s="21"/>
      <c r="D76" s="21" t="s">
        <v>78</v>
      </c>
      <c r="E76" s="99"/>
    </row>
    <row r="77" spans="1:5" ht="15">
      <c r="A77" s="84"/>
      <c r="B77" s="25"/>
      <c r="C77" s="3">
        <v>4080</v>
      </c>
      <c r="D77" s="3" t="s">
        <v>80</v>
      </c>
      <c r="E77" s="85">
        <v>151610</v>
      </c>
    </row>
    <row r="78" spans="1:5" ht="15">
      <c r="A78" s="84"/>
      <c r="B78" s="25"/>
      <c r="C78" s="3"/>
      <c r="D78" s="3" t="s">
        <v>81</v>
      </c>
      <c r="E78" s="85"/>
    </row>
    <row r="79" spans="1:5" ht="15">
      <c r="A79" s="84"/>
      <c r="B79" s="25"/>
      <c r="C79" s="21"/>
      <c r="D79" s="21" t="s">
        <v>82</v>
      </c>
      <c r="E79" s="99"/>
    </row>
    <row r="80" spans="1:5" ht="15">
      <c r="A80" s="84"/>
      <c r="B80" s="25"/>
      <c r="C80" s="16">
        <v>4110</v>
      </c>
      <c r="D80" s="16" t="s">
        <v>25</v>
      </c>
      <c r="E80" s="97">
        <v>107000</v>
      </c>
    </row>
    <row r="81" spans="1:5" ht="15">
      <c r="A81" s="84"/>
      <c r="B81" s="25"/>
      <c r="C81" s="16">
        <v>4120</v>
      </c>
      <c r="D81" s="16" t="s">
        <v>26</v>
      </c>
      <c r="E81" s="97">
        <v>15000</v>
      </c>
    </row>
    <row r="82" spans="1:5" ht="15">
      <c r="A82" s="84"/>
      <c r="B82" s="25"/>
      <c r="C82" s="16">
        <v>4210</v>
      </c>
      <c r="D82" s="16" t="s">
        <v>27</v>
      </c>
      <c r="E82" s="97">
        <v>102518</v>
      </c>
    </row>
    <row r="83" spans="1:5" ht="15">
      <c r="A83" s="84"/>
      <c r="B83" s="25"/>
      <c r="C83" s="16">
        <v>4220</v>
      </c>
      <c r="D83" s="16" t="s">
        <v>83</v>
      </c>
      <c r="E83" s="97">
        <v>16000</v>
      </c>
    </row>
    <row r="84" spans="1:5" ht="15">
      <c r="A84" s="84"/>
      <c r="B84" s="25"/>
      <c r="C84" s="16">
        <v>4230</v>
      </c>
      <c r="D84" s="16" t="s">
        <v>28</v>
      </c>
      <c r="E84" s="97">
        <v>300</v>
      </c>
    </row>
    <row r="85" spans="1:5" ht="15">
      <c r="A85" s="84"/>
      <c r="B85" s="25"/>
      <c r="C85" s="16">
        <v>4260</v>
      </c>
      <c r="D85" s="16" t="s">
        <v>29</v>
      </c>
      <c r="E85" s="97">
        <v>145000</v>
      </c>
    </row>
    <row r="86" spans="1:5" ht="15">
      <c r="A86" s="84"/>
      <c r="B86" s="25"/>
      <c r="C86" s="16">
        <v>4270</v>
      </c>
      <c r="D86" s="16" t="s">
        <v>18</v>
      </c>
      <c r="E86" s="97">
        <v>20000</v>
      </c>
    </row>
    <row r="87" spans="1:5" ht="15">
      <c r="A87" s="84"/>
      <c r="B87" s="25"/>
      <c r="C87" s="16">
        <v>4300</v>
      </c>
      <c r="D87" s="16" t="s">
        <v>15</v>
      </c>
      <c r="E87" s="97">
        <v>137550</v>
      </c>
    </row>
    <row r="88" spans="1:5" ht="15">
      <c r="A88" s="84"/>
      <c r="B88" s="3"/>
      <c r="C88" s="15">
        <v>4410</v>
      </c>
      <c r="D88" s="16" t="s">
        <v>30</v>
      </c>
      <c r="E88" s="97">
        <v>81900</v>
      </c>
    </row>
    <row r="89" spans="1:5" ht="15">
      <c r="A89" s="84"/>
      <c r="B89" s="3"/>
      <c r="C89" s="15">
        <v>4430</v>
      </c>
      <c r="D89" s="16" t="s">
        <v>31</v>
      </c>
      <c r="E89" s="97">
        <v>10000</v>
      </c>
    </row>
    <row r="90" spans="1:5" ht="15">
      <c r="A90" s="84"/>
      <c r="B90" s="3"/>
      <c r="C90" s="38">
        <v>4440</v>
      </c>
      <c r="D90" s="3" t="s">
        <v>32</v>
      </c>
      <c r="E90" s="85">
        <v>21522</v>
      </c>
    </row>
    <row r="91" spans="1:5" ht="15">
      <c r="A91" s="84"/>
      <c r="B91" s="3"/>
      <c r="C91" s="20"/>
      <c r="D91" s="21" t="s">
        <v>33</v>
      </c>
      <c r="E91" s="99"/>
    </row>
    <row r="92" spans="1:5" ht="15">
      <c r="A92" s="84"/>
      <c r="B92" s="3"/>
      <c r="C92" s="15">
        <v>4480</v>
      </c>
      <c r="D92" s="16" t="s">
        <v>34</v>
      </c>
      <c r="E92" s="97">
        <v>17000</v>
      </c>
    </row>
    <row r="93" spans="1:5" ht="15">
      <c r="A93" s="84"/>
      <c r="B93" s="21"/>
      <c r="C93" s="15">
        <v>4520</v>
      </c>
      <c r="D93" s="16" t="s">
        <v>84</v>
      </c>
      <c r="E93" s="97">
        <v>1500</v>
      </c>
    </row>
    <row r="94" spans="1:5" s="9" customFormat="1" ht="15">
      <c r="A94" s="92"/>
      <c r="B94" s="18">
        <v>75411</v>
      </c>
      <c r="C94" s="19"/>
      <c r="D94" s="18" t="s">
        <v>85</v>
      </c>
      <c r="E94" s="98">
        <v>4455500</v>
      </c>
    </row>
    <row r="95" spans="1:5" ht="15">
      <c r="A95" s="84"/>
      <c r="B95" s="25"/>
      <c r="C95" s="16">
        <v>3020</v>
      </c>
      <c r="D95" s="16" t="s">
        <v>74</v>
      </c>
      <c r="E95" s="97">
        <v>550000</v>
      </c>
    </row>
    <row r="96" spans="1:5" ht="15">
      <c r="A96" s="84"/>
      <c r="B96" s="25"/>
      <c r="C96" s="3">
        <v>4020</v>
      </c>
      <c r="D96" s="3" t="s">
        <v>22</v>
      </c>
      <c r="E96" s="85">
        <v>15900</v>
      </c>
    </row>
    <row r="97" spans="1:5" ht="15">
      <c r="A97" s="84"/>
      <c r="B97" s="25"/>
      <c r="C97" s="21"/>
      <c r="D97" s="21" t="s">
        <v>23</v>
      </c>
      <c r="E97" s="99"/>
    </row>
    <row r="98" spans="1:5" ht="15">
      <c r="A98" s="84"/>
      <c r="B98" s="25"/>
      <c r="C98" s="16">
        <v>4040</v>
      </c>
      <c r="D98" s="16" t="s">
        <v>24</v>
      </c>
      <c r="E98" s="97">
        <v>1300</v>
      </c>
    </row>
    <row r="99" spans="1:5" ht="15">
      <c r="A99" s="84"/>
      <c r="B99" s="25"/>
      <c r="C99" s="3">
        <v>4050</v>
      </c>
      <c r="D99" s="3" t="s">
        <v>75</v>
      </c>
      <c r="E99" s="85">
        <v>2858130</v>
      </c>
    </row>
    <row r="100" spans="1:5" ht="15">
      <c r="A100" s="84"/>
      <c r="B100" s="25"/>
      <c r="C100" s="21"/>
      <c r="D100" s="21" t="s">
        <v>76</v>
      </c>
      <c r="E100" s="99"/>
    </row>
    <row r="101" spans="1:5" ht="15">
      <c r="A101" s="84"/>
      <c r="B101" s="25"/>
      <c r="C101" s="3">
        <v>4060</v>
      </c>
      <c r="D101" s="3" t="s">
        <v>77</v>
      </c>
      <c r="E101" s="85">
        <v>190000</v>
      </c>
    </row>
    <row r="102" spans="1:5" ht="15">
      <c r="A102" s="84"/>
      <c r="B102" s="25"/>
      <c r="C102" s="21"/>
      <c r="D102" s="21" t="s">
        <v>78</v>
      </c>
      <c r="E102" s="99"/>
    </row>
    <row r="103" spans="1:5" ht="15">
      <c r="A103" s="84"/>
      <c r="B103" s="25"/>
      <c r="C103" s="3">
        <v>4070</v>
      </c>
      <c r="D103" s="3" t="s">
        <v>79</v>
      </c>
      <c r="E103" s="85">
        <v>240536</v>
      </c>
    </row>
    <row r="104" spans="1:5" ht="15">
      <c r="A104" s="84"/>
      <c r="B104" s="25"/>
      <c r="C104" s="21"/>
      <c r="D104" s="21" t="s">
        <v>78</v>
      </c>
      <c r="E104" s="99"/>
    </row>
    <row r="105" spans="1:5" ht="15">
      <c r="A105" s="84"/>
      <c r="B105" s="25"/>
      <c r="C105" s="3">
        <v>4080</v>
      </c>
      <c r="D105" s="3" t="s">
        <v>80</v>
      </c>
      <c r="E105" s="85">
        <v>78134</v>
      </c>
    </row>
    <row r="106" spans="1:5" ht="15">
      <c r="A106" s="84"/>
      <c r="B106" s="25"/>
      <c r="C106" s="3"/>
      <c r="D106" s="3" t="s">
        <v>81</v>
      </c>
      <c r="E106" s="85"/>
    </row>
    <row r="107" spans="1:5" ht="15">
      <c r="A107" s="84"/>
      <c r="B107" s="25"/>
      <c r="C107" s="21"/>
      <c r="D107" s="21" t="s">
        <v>82</v>
      </c>
      <c r="E107" s="99"/>
    </row>
    <row r="108" spans="1:5" ht="15">
      <c r="A108" s="84"/>
      <c r="B108" s="25"/>
      <c r="C108" s="16">
        <v>4110</v>
      </c>
      <c r="D108" s="16" t="s">
        <v>25</v>
      </c>
      <c r="E108" s="97">
        <v>16640</v>
      </c>
    </row>
    <row r="109" spans="1:5" ht="15">
      <c r="A109" s="84"/>
      <c r="B109" s="25"/>
      <c r="C109" s="16">
        <v>4120</v>
      </c>
      <c r="D109" s="16" t="s">
        <v>26</v>
      </c>
      <c r="E109" s="97">
        <v>2530</v>
      </c>
    </row>
    <row r="110" spans="1:5" ht="15">
      <c r="A110" s="84"/>
      <c r="B110" s="25"/>
      <c r="C110" s="16">
        <v>4210</v>
      </c>
      <c r="D110" s="16" t="s">
        <v>27</v>
      </c>
      <c r="E110" s="97">
        <v>107730</v>
      </c>
    </row>
    <row r="111" spans="1:5" ht="15">
      <c r="A111" s="84"/>
      <c r="B111" s="25"/>
      <c r="C111" s="16">
        <v>4220</v>
      </c>
      <c r="D111" s="16" t="s">
        <v>83</v>
      </c>
      <c r="E111" s="97">
        <v>3000</v>
      </c>
    </row>
    <row r="112" spans="1:5" ht="15">
      <c r="A112" s="84"/>
      <c r="B112" s="25"/>
      <c r="C112" s="16">
        <v>4260</v>
      </c>
      <c r="D112" s="16" t="s">
        <v>29</v>
      </c>
      <c r="E112" s="97">
        <v>106000</v>
      </c>
    </row>
    <row r="113" spans="1:5" ht="15">
      <c r="A113" s="84"/>
      <c r="B113" s="25"/>
      <c r="C113" s="16">
        <v>4270</v>
      </c>
      <c r="D113" s="16" t="s">
        <v>18</v>
      </c>
      <c r="E113" s="97">
        <v>15000</v>
      </c>
    </row>
    <row r="114" spans="1:5" ht="15">
      <c r="A114" s="84"/>
      <c r="B114" s="25"/>
      <c r="C114" s="16">
        <v>4300</v>
      </c>
      <c r="D114" s="16" t="s">
        <v>15</v>
      </c>
      <c r="E114" s="97">
        <v>90000</v>
      </c>
    </row>
    <row r="115" spans="1:5" ht="15">
      <c r="A115" s="84"/>
      <c r="B115" s="3"/>
      <c r="C115" s="15">
        <v>4410</v>
      </c>
      <c r="D115" s="16" t="s">
        <v>30</v>
      </c>
      <c r="E115" s="97">
        <v>2200</v>
      </c>
    </row>
    <row r="116" spans="1:5" ht="15">
      <c r="A116" s="84"/>
      <c r="B116" s="3"/>
      <c r="C116" s="15">
        <v>4430</v>
      </c>
      <c r="D116" s="16" t="s">
        <v>31</v>
      </c>
      <c r="E116" s="97">
        <v>13000</v>
      </c>
    </row>
    <row r="117" spans="1:5" ht="15">
      <c r="A117" s="84"/>
      <c r="B117" s="3"/>
      <c r="C117" s="38">
        <v>4440</v>
      </c>
      <c r="D117" s="3" t="s">
        <v>32</v>
      </c>
      <c r="E117" s="85">
        <v>900</v>
      </c>
    </row>
    <row r="118" spans="1:5" ht="15">
      <c r="A118" s="84"/>
      <c r="B118" s="3"/>
      <c r="C118" s="20"/>
      <c r="D118" s="21" t="s">
        <v>33</v>
      </c>
      <c r="E118" s="99"/>
    </row>
    <row r="119" spans="1:5" ht="15">
      <c r="A119" s="84"/>
      <c r="B119" s="3"/>
      <c r="C119" s="15">
        <v>4480</v>
      </c>
      <c r="D119" s="16" t="s">
        <v>34</v>
      </c>
      <c r="E119" s="97">
        <v>13000</v>
      </c>
    </row>
    <row r="120" spans="1:5" ht="15">
      <c r="A120" s="84"/>
      <c r="B120" s="3"/>
      <c r="C120" s="38">
        <v>4500</v>
      </c>
      <c r="D120" s="3" t="s">
        <v>86</v>
      </c>
      <c r="E120" s="85">
        <v>1500</v>
      </c>
    </row>
    <row r="121" spans="1:5" ht="15">
      <c r="A121" s="84"/>
      <c r="B121" s="3"/>
      <c r="C121" s="20"/>
      <c r="D121" s="21" t="s">
        <v>87</v>
      </c>
      <c r="E121" s="99"/>
    </row>
    <row r="122" spans="1:5" ht="15">
      <c r="A122" s="84"/>
      <c r="B122" s="3"/>
      <c r="C122" s="15">
        <v>4510</v>
      </c>
      <c r="D122" s="16" t="s">
        <v>169</v>
      </c>
      <c r="E122" s="97">
        <v>500</v>
      </c>
    </row>
    <row r="123" spans="1:5" ht="15">
      <c r="A123" s="84"/>
      <c r="B123" s="3"/>
      <c r="C123" s="15">
        <v>6050</v>
      </c>
      <c r="D123" s="16" t="s">
        <v>45</v>
      </c>
      <c r="E123" s="97">
        <v>140000</v>
      </c>
    </row>
    <row r="124" spans="1:5" ht="15">
      <c r="A124" s="84"/>
      <c r="B124" s="21"/>
      <c r="C124" s="22">
        <v>6060</v>
      </c>
      <c r="D124" s="21" t="s">
        <v>62</v>
      </c>
      <c r="E124" s="99">
        <v>9500</v>
      </c>
    </row>
    <row r="125" spans="1:5" s="8" customFormat="1" ht="15.75">
      <c r="A125" s="114">
        <v>853</v>
      </c>
      <c r="B125" s="42"/>
      <c r="C125" s="24"/>
      <c r="D125" s="24" t="s">
        <v>125</v>
      </c>
      <c r="E125" s="102">
        <v>3725845</v>
      </c>
    </row>
    <row r="126" spans="1:5" s="9" customFormat="1" ht="15">
      <c r="A126" s="92"/>
      <c r="B126" s="27">
        <v>85301</v>
      </c>
      <c r="C126" s="18"/>
      <c r="D126" s="18" t="s">
        <v>126</v>
      </c>
      <c r="E126" s="98">
        <v>1342900</v>
      </c>
    </row>
    <row r="127" spans="1:5" ht="15">
      <c r="A127" s="84"/>
      <c r="B127" s="3"/>
      <c r="C127" s="38">
        <v>2580</v>
      </c>
      <c r="D127" s="3" t="s">
        <v>92</v>
      </c>
      <c r="E127" s="85">
        <v>312000</v>
      </c>
    </row>
    <row r="128" spans="1:5" ht="15">
      <c r="A128" s="84"/>
      <c r="B128" s="3"/>
      <c r="C128" s="20"/>
      <c r="D128" s="21" t="s">
        <v>93</v>
      </c>
      <c r="E128" s="99"/>
    </row>
    <row r="129" spans="1:5" ht="15.75" customHeight="1">
      <c r="A129" s="84"/>
      <c r="B129" s="3"/>
      <c r="C129" s="16">
        <v>3020</v>
      </c>
      <c r="D129" s="16" t="s">
        <v>74</v>
      </c>
      <c r="E129" s="97">
        <v>500</v>
      </c>
    </row>
    <row r="130" spans="1:5" ht="15">
      <c r="A130" s="84"/>
      <c r="B130" s="25"/>
      <c r="C130" s="16">
        <v>4010</v>
      </c>
      <c r="D130" s="16" t="s">
        <v>21</v>
      </c>
      <c r="E130" s="97">
        <v>550990</v>
      </c>
    </row>
    <row r="131" spans="1:5" ht="15">
      <c r="A131" s="84"/>
      <c r="B131" s="25"/>
      <c r="C131" s="16">
        <v>4040</v>
      </c>
      <c r="D131" s="16" t="s">
        <v>24</v>
      </c>
      <c r="E131" s="97">
        <v>65793</v>
      </c>
    </row>
    <row r="132" spans="1:5" ht="15">
      <c r="A132" s="84"/>
      <c r="B132" s="25"/>
      <c r="C132" s="16">
        <v>4110</v>
      </c>
      <c r="D132" s="16" t="s">
        <v>25</v>
      </c>
      <c r="E132" s="97">
        <v>109152</v>
      </c>
    </row>
    <row r="133" spans="1:5" ht="15">
      <c r="A133" s="84"/>
      <c r="B133" s="25"/>
      <c r="C133" s="16">
        <v>4120</v>
      </c>
      <c r="D133" s="16" t="s">
        <v>26</v>
      </c>
      <c r="E133" s="97">
        <v>14958</v>
      </c>
    </row>
    <row r="134" spans="1:5" ht="15">
      <c r="A134" s="84"/>
      <c r="B134" s="25"/>
      <c r="C134" s="16">
        <v>4210</v>
      </c>
      <c r="D134" s="16" t="s">
        <v>27</v>
      </c>
      <c r="E134" s="97">
        <v>14796</v>
      </c>
    </row>
    <row r="135" spans="1:5" ht="15">
      <c r="A135" s="84"/>
      <c r="B135" s="25"/>
      <c r="C135" s="16">
        <v>4220</v>
      </c>
      <c r="D135" s="16" t="s">
        <v>128</v>
      </c>
      <c r="E135" s="97">
        <v>20220</v>
      </c>
    </row>
    <row r="136" spans="1:5" ht="15">
      <c r="A136" s="84"/>
      <c r="B136" s="25"/>
      <c r="C136" s="16">
        <v>4230</v>
      </c>
      <c r="D136" s="16" t="s">
        <v>28</v>
      </c>
      <c r="E136" s="97">
        <v>4000</v>
      </c>
    </row>
    <row r="137" spans="1:5" ht="15">
      <c r="A137" s="84"/>
      <c r="B137" s="25"/>
      <c r="C137" s="16">
        <v>4240</v>
      </c>
      <c r="D137" s="16" t="s">
        <v>129</v>
      </c>
      <c r="E137" s="97">
        <v>5600</v>
      </c>
    </row>
    <row r="138" spans="1:5" ht="15">
      <c r="A138" s="84"/>
      <c r="B138" s="25"/>
      <c r="C138" s="16">
        <v>4260</v>
      </c>
      <c r="D138" s="16" t="s">
        <v>29</v>
      </c>
      <c r="E138" s="97">
        <v>90137</v>
      </c>
    </row>
    <row r="139" spans="1:5" ht="15">
      <c r="A139" s="84"/>
      <c r="B139" s="25"/>
      <c r="C139" s="16">
        <v>4300</v>
      </c>
      <c r="D139" s="16" t="s">
        <v>15</v>
      </c>
      <c r="E139" s="97">
        <v>118516</v>
      </c>
    </row>
    <row r="140" spans="1:5" ht="15">
      <c r="A140" s="84"/>
      <c r="B140" s="25"/>
      <c r="C140" s="16">
        <v>4410</v>
      </c>
      <c r="D140" s="16" t="s">
        <v>30</v>
      </c>
      <c r="E140" s="97">
        <v>3300</v>
      </c>
    </row>
    <row r="141" spans="1:5" ht="15">
      <c r="A141" s="84"/>
      <c r="B141" s="25"/>
      <c r="C141" s="16">
        <v>4430</v>
      </c>
      <c r="D141" s="16" t="s">
        <v>130</v>
      </c>
      <c r="E141" s="97">
        <v>3000</v>
      </c>
    </row>
    <row r="142" spans="1:5" ht="15">
      <c r="A142" s="84"/>
      <c r="B142" s="25"/>
      <c r="C142" s="3">
        <v>4440</v>
      </c>
      <c r="D142" s="3" t="s">
        <v>32</v>
      </c>
      <c r="E142" s="85">
        <v>29938</v>
      </c>
    </row>
    <row r="143" spans="1:5" ht="15">
      <c r="A143" s="84"/>
      <c r="B143" s="21"/>
      <c r="C143" s="21"/>
      <c r="D143" s="21" t="s">
        <v>33</v>
      </c>
      <c r="E143" s="99"/>
    </row>
    <row r="144" spans="1:5" s="9" customFormat="1" ht="15">
      <c r="A144" s="92"/>
      <c r="B144" s="27">
        <v>85302</v>
      </c>
      <c r="C144" s="18"/>
      <c r="D144" s="18" t="s">
        <v>131</v>
      </c>
      <c r="E144" s="98">
        <v>1789000</v>
      </c>
    </row>
    <row r="145" spans="1:5" ht="15">
      <c r="A145" s="84"/>
      <c r="B145" s="25"/>
      <c r="C145" s="3">
        <v>2580</v>
      </c>
      <c r="D145" s="3" t="s">
        <v>92</v>
      </c>
      <c r="E145" s="85">
        <v>934000</v>
      </c>
    </row>
    <row r="146" spans="1:5" ht="15">
      <c r="A146" s="84"/>
      <c r="B146" s="25"/>
      <c r="C146" s="21"/>
      <c r="D146" s="21" t="s">
        <v>93</v>
      </c>
      <c r="E146" s="99"/>
    </row>
    <row r="147" spans="1:5" ht="15">
      <c r="A147" s="84"/>
      <c r="B147" s="25"/>
      <c r="C147" s="16">
        <v>4010</v>
      </c>
      <c r="D147" s="16" t="s">
        <v>21</v>
      </c>
      <c r="E147" s="97">
        <v>595000</v>
      </c>
    </row>
    <row r="148" spans="1:5" ht="15">
      <c r="A148" s="84"/>
      <c r="B148" s="25"/>
      <c r="C148" s="16">
        <v>4040</v>
      </c>
      <c r="D148" s="16" t="s">
        <v>24</v>
      </c>
      <c r="E148" s="97">
        <v>50600</v>
      </c>
    </row>
    <row r="149" spans="1:5" ht="15">
      <c r="A149" s="84"/>
      <c r="B149" s="25"/>
      <c r="C149" s="16">
        <v>4110</v>
      </c>
      <c r="D149" s="16" t="s">
        <v>25</v>
      </c>
      <c r="E149" s="97">
        <v>115400</v>
      </c>
    </row>
    <row r="150" spans="1:5" ht="15">
      <c r="A150" s="84"/>
      <c r="B150" s="25"/>
      <c r="C150" s="16">
        <v>4120</v>
      </c>
      <c r="D150" s="16" t="s">
        <v>26</v>
      </c>
      <c r="E150" s="97">
        <v>15800</v>
      </c>
    </row>
    <row r="151" spans="1:5" ht="15">
      <c r="A151" s="84"/>
      <c r="B151" s="25"/>
      <c r="C151" s="16">
        <v>4220</v>
      </c>
      <c r="D151" s="16" t="s">
        <v>128</v>
      </c>
      <c r="E151" s="97">
        <v>78200</v>
      </c>
    </row>
    <row r="152" spans="1:5" s="9" customFormat="1" ht="15">
      <c r="A152" s="92"/>
      <c r="B152" s="18">
        <v>85304</v>
      </c>
      <c r="C152" s="18"/>
      <c r="D152" s="18" t="s">
        <v>133</v>
      </c>
      <c r="E152" s="98">
        <v>230400</v>
      </c>
    </row>
    <row r="153" spans="1:5" ht="15">
      <c r="A153" s="84"/>
      <c r="B153" s="15"/>
      <c r="C153" s="16">
        <v>3110</v>
      </c>
      <c r="D153" s="16" t="s">
        <v>127</v>
      </c>
      <c r="E153" s="97">
        <v>230400</v>
      </c>
    </row>
    <row r="154" spans="1:5" s="9" customFormat="1" ht="15">
      <c r="A154" s="92"/>
      <c r="B154" s="27">
        <v>85316</v>
      </c>
      <c r="C154" s="18"/>
      <c r="D154" s="18" t="s">
        <v>139</v>
      </c>
      <c r="E154" s="98">
        <v>209100</v>
      </c>
    </row>
    <row r="155" spans="1:5" ht="15">
      <c r="A155" s="84"/>
      <c r="B155" s="16"/>
      <c r="C155" s="16">
        <v>3110</v>
      </c>
      <c r="D155" s="16" t="s">
        <v>127</v>
      </c>
      <c r="E155" s="97">
        <v>209100</v>
      </c>
    </row>
    <row r="156" spans="1:5" s="9" customFormat="1" ht="15">
      <c r="A156" s="92"/>
      <c r="B156" s="18">
        <v>85321</v>
      </c>
      <c r="C156" s="37"/>
      <c r="D156" s="18" t="s">
        <v>141</v>
      </c>
      <c r="E156" s="98">
        <v>47900</v>
      </c>
    </row>
    <row r="157" spans="1:5" ht="15.75" customHeight="1">
      <c r="A157" s="84"/>
      <c r="B157" s="3"/>
      <c r="C157" s="16">
        <v>3020</v>
      </c>
      <c r="D157" s="16" t="s">
        <v>74</v>
      </c>
      <c r="E157" s="97">
        <v>50</v>
      </c>
    </row>
    <row r="158" spans="1:5" ht="15">
      <c r="A158" s="84"/>
      <c r="B158" s="25"/>
      <c r="C158" s="16">
        <v>4010</v>
      </c>
      <c r="D158" s="16" t="s">
        <v>21</v>
      </c>
      <c r="E158" s="97">
        <v>27770</v>
      </c>
    </row>
    <row r="159" spans="1:5" ht="15">
      <c r="A159" s="84"/>
      <c r="B159" s="25"/>
      <c r="C159" s="16">
        <v>4040</v>
      </c>
      <c r="D159" s="16" t="s">
        <v>24</v>
      </c>
      <c r="E159" s="97">
        <v>4900</v>
      </c>
    </row>
    <row r="160" spans="1:5" ht="15">
      <c r="A160" s="84"/>
      <c r="B160" s="25"/>
      <c r="C160" s="16">
        <v>4110</v>
      </c>
      <c r="D160" s="16" t="s">
        <v>25</v>
      </c>
      <c r="E160" s="97">
        <v>5853</v>
      </c>
    </row>
    <row r="161" spans="1:5" ht="15">
      <c r="A161" s="84"/>
      <c r="B161" s="25"/>
      <c r="C161" s="16">
        <v>4120</v>
      </c>
      <c r="D161" s="16" t="s">
        <v>26</v>
      </c>
      <c r="E161" s="97">
        <v>801</v>
      </c>
    </row>
    <row r="162" spans="1:5" ht="15">
      <c r="A162" s="84"/>
      <c r="B162" s="25"/>
      <c r="C162" s="16">
        <v>4210</v>
      </c>
      <c r="D162" s="16" t="s">
        <v>27</v>
      </c>
      <c r="E162" s="97">
        <v>600</v>
      </c>
    </row>
    <row r="163" spans="1:5" ht="15">
      <c r="A163" s="84"/>
      <c r="B163" s="25"/>
      <c r="C163" s="16">
        <v>4260</v>
      </c>
      <c r="D163" s="16" t="s">
        <v>29</v>
      </c>
      <c r="E163" s="97">
        <v>500</v>
      </c>
    </row>
    <row r="164" spans="1:5" ht="15">
      <c r="A164" s="84"/>
      <c r="B164" s="25"/>
      <c r="C164" s="16">
        <v>4300</v>
      </c>
      <c r="D164" s="16" t="s">
        <v>15</v>
      </c>
      <c r="E164" s="97">
        <v>6776</v>
      </c>
    </row>
    <row r="165" spans="1:5" ht="15">
      <c r="A165" s="84"/>
      <c r="B165" s="3"/>
      <c r="C165" s="36">
        <v>4440</v>
      </c>
      <c r="D165" s="3" t="s">
        <v>32</v>
      </c>
      <c r="E165" s="85">
        <v>650</v>
      </c>
    </row>
    <row r="166" spans="1:5" ht="15">
      <c r="A166" s="84"/>
      <c r="B166" s="21"/>
      <c r="C166" s="21"/>
      <c r="D166" s="21" t="s">
        <v>33</v>
      </c>
      <c r="E166" s="99"/>
    </row>
    <row r="167" spans="1:5" s="9" customFormat="1" ht="15">
      <c r="A167" s="92"/>
      <c r="B167" s="18">
        <v>85326</v>
      </c>
      <c r="C167" s="18"/>
      <c r="D167" s="18" t="s">
        <v>142</v>
      </c>
      <c r="E167" s="98">
        <v>102600</v>
      </c>
    </row>
    <row r="168" spans="1:5" ht="15">
      <c r="A168" s="84"/>
      <c r="B168" s="25"/>
      <c r="C168" s="16">
        <v>4010</v>
      </c>
      <c r="D168" s="16" t="s">
        <v>21</v>
      </c>
      <c r="E168" s="97">
        <v>64400</v>
      </c>
    </row>
    <row r="169" spans="1:5" ht="15">
      <c r="A169" s="84"/>
      <c r="B169" s="25"/>
      <c r="C169" s="16">
        <v>4040</v>
      </c>
      <c r="D169" s="16" t="s">
        <v>24</v>
      </c>
      <c r="E169" s="97">
        <v>7550</v>
      </c>
    </row>
    <row r="170" spans="1:5" ht="15">
      <c r="A170" s="84"/>
      <c r="B170" s="25"/>
      <c r="C170" s="16">
        <v>4110</v>
      </c>
      <c r="D170" s="16" t="s">
        <v>25</v>
      </c>
      <c r="E170" s="97">
        <v>12887</v>
      </c>
    </row>
    <row r="171" spans="1:5" ht="15">
      <c r="A171" s="84"/>
      <c r="B171" s="25"/>
      <c r="C171" s="16">
        <v>4120</v>
      </c>
      <c r="D171" s="16" t="s">
        <v>26</v>
      </c>
      <c r="E171" s="97">
        <v>1963</v>
      </c>
    </row>
    <row r="172" spans="1:5" ht="15">
      <c r="A172" s="84"/>
      <c r="B172" s="25"/>
      <c r="C172" s="16">
        <v>4210</v>
      </c>
      <c r="D172" s="16" t="s">
        <v>27</v>
      </c>
      <c r="E172" s="97">
        <v>3000</v>
      </c>
    </row>
    <row r="173" spans="1:5" ht="15">
      <c r="A173" s="84"/>
      <c r="B173" s="25"/>
      <c r="C173" s="16">
        <v>4260</v>
      </c>
      <c r="D173" s="16" t="s">
        <v>29</v>
      </c>
      <c r="E173" s="97">
        <v>3000</v>
      </c>
    </row>
    <row r="174" spans="1:5" ht="15">
      <c r="A174" s="84"/>
      <c r="B174" s="25"/>
      <c r="C174" s="16">
        <v>4300</v>
      </c>
      <c r="D174" s="16" t="s">
        <v>15</v>
      </c>
      <c r="E174" s="97">
        <v>4000</v>
      </c>
    </row>
    <row r="175" spans="1:5" ht="15">
      <c r="A175" s="84"/>
      <c r="B175" s="25"/>
      <c r="C175" s="16">
        <v>4410</v>
      </c>
      <c r="D175" s="16" t="s">
        <v>30</v>
      </c>
      <c r="E175" s="97">
        <v>1800</v>
      </c>
    </row>
    <row r="176" spans="1:5" ht="15">
      <c r="A176" s="84"/>
      <c r="B176" s="3"/>
      <c r="C176" s="36">
        <v>4440</v>
      </c>
      <c r="D176" s="3" t="s">
        <v>32</v>
      </c>
      <c r="E176" s="85">
        <v>4000</v>
      </c>
    </row>
    <row r="177" spans="1:5" ht="15">
      <c r="A177" s="84"/>
      <c r="B177" s="21"/>
      <c r="C177" s="21"/>
      <c r="D177" s="21" t="s">
        <v>33</v>
      </c>
      <c r="E177" s="99"/>
    </row>
    <row r="178" spans="1:5" s="9" customFormat="1" ht="15">
      <c r="A178" s="92"/>
      <c r="B178" s="18">
        <v>85395</v>
      </c>
      <c r="C178" s="18"/>
      <c r="D178" s="18" t="s">
        <v>49</v>
      </c>
      <c r="E178" s="98">
        <v>3945</v>
      </c>
    </row>
    <row r="179" spans="1:5" ht="15">
      <c r="A179" s="84"/>
      <c r="B179" s="3"/>
      <c r="C179" s="3">
        <v>4440</v>
      </c>
      <c r="D179" s="3" t="s">
        <v>32</v>
      </c>
      <c r="E179" s="85">
        <v>3945</v>
      </c>
    </row>
    <row r="180" spans="1:5" ht="15">
      <c r="A180" s="100"/>
      <c r="B180" s="21"/>
      <c r="C180" s="21"/>
      <c r="D180" s="21" t="s">
        <v>33</v>
      </c>
      <c r="E180" s="99"/>
    </row>
    <row r="181" spans="1:5" s="8" customFormat="1" ht="16.5" thickBot="1">
      <c r="A181" s="128"/>
      <c r="B181" s="129"/>
      <c r="C181" s="130"/>
      <c r="D181" s="129" t="s">
        <v>170</v>
      </c>
      <c r="E181" s="133">
        <f>SUM(E10:E180)/3</f>
        <v>18865981</v>
      </c>
    </row>
    <row r="182" spans="1:5" ht="15">
      <c r="A182" s="38"/>
      <c r="B182" s="38"/>
      <c r="C182" s="38"/>
      <c r="D182" s="38"/>
      <c r="E182" s="77"/>
    </row>
    <row r="183" spans="1:5" ht="15">
      <c r="A183" s="38"/>
      <c r="B183" s="38"/>
      <c r="C183" s="38"/>
      <c r="D183" s="38"/>
      <c r="E183" s="77"/>
    </row>
    <row r="184" spans="1:5" ht="15">
      <c r="A184" s="38"/>
      <c r="B184" s="38"/>
      <c r="C184" s="38"/>
      <c r="D184" s="38"/>
      <c r="E184" s="77"/>
    </row>
    <row r="185" spans="1:5" ht="15">
      <c r="A185" s="38"/>
      <c r="B185" s="38"/>
      <c r="C185" s="38"/>
      <c r="D185" s="38"/>
      <c r="E185" s="77"/>
    </row>
    <row r="186" spans="1:5" ht="15">
      <c r="A186" s="38"/>
      <c r="B186" s="38"/>
      <c r="C186" s="38"/>
      <c r="D186" s="38"/>
      <c r="E186" s="77"/>
    </row>
    <row r="187" spans="1:5" ht="15">
      <c r="A187" s="38"/>
      <c r="B187" s="38"/>
      <c r="C187" s="38"/>
      <c r="D187" s="38"/>
      <c r="E187" s="77"/>
    </row>
    <row r="188" spans="1:5" ht="15">
      <c r="A188" s="38"/>
      <c r="B188" s="38"/>
      <c r="C188" s="38"/>
      <c r="D188" s="38"/>
      <c r="E188" s="77"/>
    </row>
    <row r="189" spans="1:5" ht="15">
      <c r="A189" s="38"/>
      <c r="B189" s="38"/>
      <c r="C189" s="38"/>
      <c r="D189" s="38"/>
      <c r="E189" s="77"/>
    </row>
    <row r="190" spans="1:5" ht="15">
      <c r="A190" s="38"/>
      <c r="B190" s="38"/>
      <c r="C190" s="38"/>
      <c r="D190" s="38"/>
      <c r="E190" s="77"/>
    </row>
    <row r="191" spans="1:5" ht="15">
      <c r="A191" s="38"/>
      <c r="B191" s="38"/>
      <c r="C191" s="38"/>
      <c r="D191" s="38"/>
      <c r="E191" s="77"/>
    </row>
    <row r="192" spans="1:5" ht="15">
      <c r="A192" s="38"/>
      <c r="B192" s="38"/>
      <c r="C192" s="38"/>
      <c r="D192" s="38"/>
      <c r="E192" s="77"/>
    </row>
    <row r="193" spans="1:5" ht="15">
      <c r="A193" s="38"/>
      <c r="B193" s="38"/>
      <c r="C193" s="38"/>
      <c r="D193" s="38"/>
      <c r="E193" s="77"/>
    </row>
    <row r="194" spans="1:5" ht="15">
      <c r="A194" s="38"/>
      <c r="B194" s="38"/>
      <c r="C194" s="38"/>
      <c r="D194" s="38"/>
      <c r="E194" s="77"/>
    </row>
    <row r="195" spans="1:5" ht="15">
      <c r="A195" s="38"/>
      <c r="B195" s="38"/>
      <c r="C195" s="38"/>
      <c r="D195" s="38"/>
      <c r="E195" s="77"/>
    </row>
    <row r="196" spans="1:5" ht="15">
      <c r="A196" s="38"/>
      <c r="B196" s="38"/>
      <c r="C196" s="38"/>
      <c r="D196" s="38"/>
      <c r="E196" s="77"/>
    </row>
    <row r="197" spans="1:5" ht="15">
      <c r="A197" s="38"/>
      <c r="B197" s="38"/>
      <c r="C197" s="38"/>
      <c r="D197" s="38"/>
      <c r="E197" s="77"/>
    </row>
    <row r="198" spans="1:5" ht="15">
      <c r="A198" s="38"/>
      <c r="B198" s="38"/>
      <c r="C198" s="38"/>
      <c r="D198" s="38"/>
      <c r="E198" s="77"/>
    </row>
    <row r="199" spans="1:5" ht="15">
      <c r="A199" s="38"/>
      <c r="B199" s="38"/>
      <c r="C199" s="38"/>
      <c r="D199" s="38"/>
      <c r="E199" s="77"/>
    </row>
    <row r="200" spans="3:5" ht="15">
      <c r="C200" s="38"/>
      <c r="D200" s="38"/>
      <c r="E200" s="77"/>
    </row>
    <row r="201" spans="3:5" ht="15">
      <c r="C201" s="38"/>
      <c r="D201" s="38"/>
      <c r="E201" s="77"/>
    </row>
    <row r="202" spans="3:5" ht="15">
      <c r="C202" s="38"/>
      <c r="D202" s="38"/>
      <c r="E202" s="77"/>
    </row>
    <row r="203" spans="3:5" ht="15">
      <c r="C203" s="38"/>
      <c r="D203" s="38"/>
      <c r="E203" s="77"/>
    </row>
    <row r="204" spans="3:5" ht="15">
      <c r="C204" s="38"/>
      <c r="D204" s="38"/>
      <c r="E204" s="77"/>
    </row>
    <row r="205" spans="3:5" ht="15">
      <c r="C205" s="38"/>
      <c r="D205" s="38"/>
      <c r="E205" s="77"/>
    </row>
    <row r="206" spans="3:5" ht="15">
      <c r="C206" s="38"/>
      <c r="D206" s="38"/>
      <c r="E206" s="77"/>
    </row>
    <row r="207" spans="3:5" ht="15">
      <c r="C207" s="38"/>
      <c r="D207" s="38"/>
      <c r="E207" s="77"/>
    </row>
    <row r="208" spans="3:5" ht="15">
      <c r="C208" s="38"/>
      <c r="D208" s="38"/>
      <c r="E208" s="77"/>
    </row>
    <row r="209" spans="3:5" ht="15">
      <c r="C209" s="38"/>
      <c r="D209" s="38"/>
      <c r="E209" s="77"/>
    </row>
    <row r="210" spans="3:5" ht="15">
      <c r="C210" s="38"/>
      <c r="D210" s="38"/>
      <c r="E210" s="77"/>
    </row>
    <row r="211" spans="3:5" ht="15">
      <c r="C211" s="38"/>
      <c r="D211" s="38"/>
      <c r="E211" s="77"/>
    </row>
    <row r="212" ht="15">
      <c r="E212" s="77"/>
    </row>
    <row r="213" ht="15">
      <c r="E213" s="77"/>
    </row>
    <row r="214" ht="15">
      <c r="E214" s="77"/>
    </row>
    <row r="215" ht="15">
      <c r="E215" s="77"/>
    </row>
    <row r="216" ht="15">
      <c r="E216" s="77"/>
    </row>
    <row r="217" ht="15">
      <c r="E217" s="77"/>
    </row>
    <row r="218" ht="15">
      <c r="E218" s="77"/>
    </row>
    <row r="219" ht="15">
      <c r="E219" s="77"/>
    </row>
    <row r="220" ht="15">
      <c r="E220" s="77"/>
    </row>
    <row r="221" ht="15">
      <c r="E221" s="77"/>
    </row>
    <row r="222" ht="15">
      <c r="E222" s="77"/>
    </row>
    <row r="223" ht="15">
      <c r="E223" s="77"/>
    </row>
    <row r="224" ht="15">
      <c r="E224" s="77"/>
    </row>
    <row r="225" ht="15">
      <c r="E225" s="77"/>
    </row>
    <row r="226" ht="15">
      <c r="E226" s="77"/>
    </row>
    <row r="227" ht="15">
      <c r="E227" s="77"/>
    </row>
    <row r="228" ht="15">
      <c r="E228" s="77"/>
    </row>
    <row r="229" ht="15">
      <c r="E229" s="77"/>
    </row>
    <row r="230" ht="15">
      <c r="E230" s="77"/>
    </row>
    <row r="231" ht="15">
      <c r="E231" s="77"/>
    </row>
    <row r="232" ht="15">
      <c r="E232" s="77"/>
    </row>
    <row r="233" ht="15">
      <c r="E233" s="77"/>
    </row>
    <row r="234" ht="15">
      <c r="E234" s="77"/>
    </row>
    <row r="235" ht="15">
      <c r="E235" s="77"/>
    </row>
    <row r="236" ht="15">
      <c r="E236" s="77"/>
    </row>
    <row r="237" ht="15">
      <c r="E237" s="77"/>
    </row>
    <row r="238" ht="15">
      <c r="E238" s="77"/>
    </row>
    <row r="239" ht="15">
      <c r="E239" s="77"/>
    </row>
    <row r="240" ht="15">
      <c r="E240" s="77"/>
    </row>
    <row r="241" ht="15">
      <c r="E241" s="77"/>
    </row>
    <row r="242" ht="15">
      <c r="E242" s="77"/>
    </row>
    <row r="243" ht="15">
      <c r="E243" s="77"/>
    </row>
    <row r="244" ht="15">
      <c r="E244" s="77"/>
    </row>
    <row r="245" ht="15">
      <c r="E245" s="77"/>
    </row>
    <row r="246" ht="15">
      <c r="E246" s="77"/>
    </row>
    <row r="247" ht="15">
      <c r="E247" s="77"/>
    </row>
    <row r="248" ht="15">
      <c r="E248" s="77"/>
    </row>
    <row r="249" ht="15">
      <c r="E249" s="77"/>
    </row>
    <row r="250" ht="15">
      <c r="E250" s="77"/>
    </row>
    <row r="251" ht="15">
      <c r="E251" s="77"/>
    </row>
    <row r="252" ht="15">
      <c r="E252" s="77"/>
    </row>
    <row r="253" ht="15">
      <c r="E253" s="77"/>
    </row>
    <row r="254" ht="15">
      <c r="E254" s="77"/>
    </row>
    <row r="255" ht="15">
      <c r="E255" s="77"/>
    </row>
    <row r="256" ht="15">
      <c r="E256" s="77"/>
    </row>
    <row r="257" ht="15">
      <c r="E257" s="77"/>
    </row>
    <row r="258" ht="15">
      <c r="E258" s="77"/>
    </row>
    <row r="259" ht="15">
      <c r="E259" s="77"/>
    </row>
    <row r="260" ht="15">
      <c r="E260" s="77"/>
    </row>
    <row r="261" ht="15">
      <c r="E261" s="77"/>
    </row>
    <row r="262" ht="15">
      <c r="E262" s="77"/>
    </row>
    <row r="263" ht="15">
      <c r="E263" s="77"/>
    </row>
    <row r="264" ht="15">
      <c r="E264" s="77"/>
    </row>
    <row r="265" ht="15">
      <c r="E265" s="77"/>
    </row>
    <row r="266" ht="15">
      <c r="E266" s="77"/>
    </row>
    <row r="267" ht="15">
      <c r="E267" s="77"/>
    </row>
    <row r="268" ht="15">
      <c r="E268" s="77"/>
    </row>
    <row r="269" ht="15">
      <c r="E269" s="77"/>
    </row>
    <row r="270" ht="15">
      <c r="E270" s="77"/>
    </row>
    <row r="271" ht="15">
      <c r="E271" s="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8"/>
  <sheetViews>
    <sheetView zoomScalePageLayoutView="0" workbookViewId="0" topLeftCell="A1">
      <selection activeCell="A429" sqref="A429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7" width="17.125" style="44" bestFit="1" customWidth="1"/>
    <col min="8" max="16384" width="9.125" style="2" customWidth="1"/>
  </cols>
  <sheetData>
    <row r="2" ht="18">
      <c r="B2" s="1" t="s">
        <v>1</v>
      </c>
    </row>
    <row r="4" spans="2:7" s="8" customFormat="1" ht="15.75">
      <c r="B4" s="121" t="s">
        <v>168</v>
      </c>
      <c r="E4" s="45"/>
      <c r="F4" s="45"/>
      <c r="G4" s="45"/>
    </row>
    <row r="5" ht="15.75" thickBot="1"/>
    <row r="6" spans="1:7" s="8" customFormat="1" ht="15.75">
      <c r="A6" s="78" t="s">
        <v>0</v>
      </c>
      <c r="B6" s="79" t="s">
        <v>2</v>
      </c>
      <c r="C6" s="80" t="s">
        <v>3</v>
      </c>
      <c r="D6" s="79" t="s">
        <v>4</v>
      </c>
      <c r="E6" s="81" t="s">
        <v>5</v>
      </c>
      <c r="F6" s="82" t="s">
        <v>6</v>
      </c>
      <c r="G6" s="83" t="s">
        <v>9</v>
      </c>
    </row>
    <row r="7" spans="1:7" ht="15">
      <c r="A7" s="84"/>
      <c r="B7" s="3"/>
      <c r="C7" s="38"/>
      <c r="D7" s="3"/>
      <c r="E7" s="77"/>
      <c r="F7" s="47" t="s">
        <v>7</v>
      </c>
      <c r="G7" s="85"/>
    </row>
    <row r="8" spans="1:7" ht="15.75" thickBot="1">
      <c r="A8" s="86"/>
      <c r="B8" s="5"/>
      <c r="C8" s="4"/>
      <c r="D8" s="5"/>
      <c r="E8" s="48"/>
      <c r="F8" s="49" t="s">
        <v>8</v>
      </c>
      <c r="G8" s="87"/>
    </row>
    <row r="9" spans="1:7" ht="16.5" thickBot="1" thickTop="1">
      <c r="A9" s="88">
        <v>1</v>
      </c>
      <c r="B9" s="7">
        <v>2</v>
      </c>
      <c r="C9" s="6">
        <v>3</v>
      </c>
      <c r="D9" s="7">
        <v>4</v>
      </c>
      <c r="E9" s="50">
        <v>5</v>
      </c>
      <c r="F9" s="51">
        <v>6</v>
      </c>
      <c r="G9" s="89">
        <v>7</v>
      </c>
    </row>
    <row r="10" spans="1:7" s="8" customFormat="1" ht="15.75">
      <c r="A10" s="90" t="s">
        <v>10</v>
      </c>
      <c r="B10" s="12"/>
      <c r="C10" s="11"/>
      <c r="D10" s="12" t="s">
        <v>11</v>
      </c>
      <c r="E10" s="52">
        <v>105139</v>
      </c>
      <c r="F10" s="53">
        <v>251000</v>
      </c>
      <c r="G10" s="91">
        <v>356139</v>
      </c>
    </row>
    <row r="11" spans="1:7" s="9" customFormat="1" ht="15">
      <c r="A11" s="92"/>
      <c r="B11" s="10" t="s">
        <v>12</v>
      </c>
      <c r="C11" s="93"/>
      <c r="D11" s="10" t="s">
        <v>13</v>
      </c>
      <c r="E11" s="94">
        <v>0</v>
      </c>
      <c r="F11" s="54">
        <v>40000</v>
      </c>
      <c r="G11" s="95">
        <v>40000</v>
      </c>
    </row>
    <row r="12" spans="1:7" s="9" customFormat="1" ht="15">
      <c r="A12" s="92"/>
      <c r="B12" s="13"/>
      <c r="C12" s="14"/>
      <c r="D12" s="13" t="s">
        <v>14</v>
      </c>
      <c r="E12" s="55"/>
      <c r="F12" s="56"/>
      <c r="G12" s="96"/>
    </row>
    <row r="13" spans="1:7" ht="15">
      <c r="A13" s="84"/>
      <c r="B13" s="16"/>
      <c r="C13" s="15">
        <v>4300</v>
      </c>
      <c r="D13" s="16" t="s">
        <v>15</v>
      </c>
      <c r="E13" s="57">
        <v>0</v>
      </c>
      <c r="F13" s="58">
        <v>40000</v>
      </c>
      <c r="G13" s="97">
        <v>40000</v>
      </c>
    </row>
    <row r="14" spans="1:7" s="9" customFormat="1" ht="15">
      <c r="A14" s="92"/>
      <c r="B14" s="18" t="s">
        <v>16</v>
      </c>
      <c r="C14" s="19"/>
      <c r="D14" s="18" t="s">
        <v>17</v>
      </c>
      <c r="E14" s="59">
        <v>100000</v>
      </c>
      <c r="F14" s="60">
        <v>0</v>
      </c>
      <c r="G14" s="98">
        <v>100000</v>
      </c>
    </row>
    <row r="15" spans="1:7" ht="15">
      <c r="A15" s="84"/>
      <c r="B15" s="16"/>
      <c r="C15" s="15">
        <v>4270</v>
      </c>
      <c r="D15" s="16" t="s">
        <v>18</v>
      </c>
      <c r="E15" s="57">
        <v>100000</v>
      </c>
      <c r="F15" s="58">
        <v>0</v>
      </c>
      <c r="G15" s="97">
        <v>100000</v>
      </c>
    </row>
    <row r="16" spans="1:7" s="9" customFormat="1" ht="15">
      <c r="A16" s="92"/>
      <c r="B16" s="18" t="s">
        <v>19</v>
      </c>
      <c r="C16" s="19"/>
      <c r="D16" s="18" t="s">
        <v>20</v>
      </c>
      <c r="E16" s="59">
        <v>0</v>
      </c>
      <c r="F16" s="60">
        <v>211000</v>
      </c>
      <c r="G16" s="98">
        <v>211000</v>
      </c>
    </row>
    <row r="17" spans="1:7" ht="15">
      <c r="A17" s="84"/>
      <c r="B17" s="3"/>
      <c r="C17" s="15">
        <v>4010</v>
      </c>
      <c r="D17" s="16" t="s">
        <v>21</v>
      </c>
      <c r="E17" s="57">
        <v>0</v>
      </c>
      <c r="F17" s="58">
        <v>40970</v>
      </c>
      <c r="G17" s="97">
        <v>40970</v>
      </c>
    </row>
    <row r="18" spans="1:7" ht="15">
      <c r="A18" s="84"/>
      <c r="B18" s="3"/>
      <c r="C18" s="38">
        <v>4020</v>
      </c>
      <c r="D18" s="3" t="s">
        <v>22</v>
      </c>
      <c r="E18" s="77">
        <v>0</v>
      </c>
      <c r="F18" s="47">
        <v>105925</v>
      </c>
      <c r="G18" s="85">
        <v>105925</v>
      </c>
    </row>
    <row r="19" spans="1:7" ht="15">
      <c r="A19" s="84"/>
      <c r="B19" s="3"/>
      <c r="C19" s="20"/>
      <c r="D19" s="21" t="s">
        <v>23</v>
      </c>
      <c r="E19" s="61"/>
      <c r="F19" s="62"/>
      <c r="G19" s="99"/>
    </row>
    <row r="20" spans="1:7" ht="15">
      <c r="A20" s="84"/>
      <c r="B20" s="3"/>
      <c r="C20" s="15">
        <v>4040</v>
      </c>
      <c r="D20" s="16" t="s">
        <v>24</v>
      </c>
      <c r="E20" s="57">
        <v>0</v>
      </c>
      <c r="F20" s="58">
        <v>11000</v>
      </c>
      <c r="G20" s="97">
        <v>11000</v>
      </c>
    </row>
    <row r="21" spans="1:7" ht="15">
      <c r="A21" s="84"/>
      <c r="B21" s="3"/>
      <c r="C21" s="15">
        <v>4110</v>
      </c>
      <c r="D21" s="16" t="s">
        <v>25</v>
      </c>
      <c r="E21" s="57">
        <v>0</v>
      </c>
      <c r="F21" s="58">
        <v>28235</v>
      </c>
      <c r="G21" s="97">
        <v>28235</v>
      </c>
    </row>
    <row r="22" spans="1:7" ht="15">
      <c r="A22" s="84"/>
      <c r="B22" s="3"/>
      <c r="C22" s="15">
        <v>4120</v>
      </c>
      <c r="D22" s="16" t="s">
        <v>26</v>
      </c>
      <c r="E22" s="57">
        <v>0</v>
      </c>
      <c r="F22" s="58">
        <v>3870</v>
      </c>
      <c r="G22" s="97">
        <v>3870</v>
      </c>
    </row>
    <row r="23" spans="1:7" ht="15">
      <c r="A23" s="84"/>
      <c r="B23" s="3"/>
      <c r="C23" s="15">
        <v>4210</v>
      </c>
      <c r="D23" s="16" t="s">
        <v>27</v>
      </c>
      <c r="E23" s="57">
        <v>0</v>
      </c>
      <c r="F23" s="58">
        <v>4500</v>
      </c>
      <c r="G23" s="97">
        <v>4500</v>
      </c>
    </row>
    <row r="24" spans="1:7" ht="15">
      <c r="A24" s="84"/>
      <c r="B24" s="3"/>
      <c r="C24" s="15">
        <v>4230</v>
      </c>
      <c r="D24" s="16" t="s">
        <v>28</v>
      </c>
      <c r="E24" s="57">
        <v>0</v>
      </c>
      <c r="F24" s="58">
        <v>50</v>
      </c>
      <c r="G24" s="97">
        <v>50</v>
      </c>
    </row>
    <row r="25" spans="1:7" ht="15">
      <c r="A25" s="84"/>
      <c r="B25" s="3"/>
      <c r="C25" s="15">
        <v>4260</v>
      </c>
      <c r="D25" s="16" t="s">
        <v>29</v>
      </c>
      <c r="E25" s="57">
        <v>0</v>
      </c>
      <c r="F25" s="58">
        <v>5000</v>
      </c>
      <c r="G25" s="97">
        <v>5000</v>
      </c>
    </row>
    <row r="26" spans="1:7" ht="15">
      <c r="A26" s="84"/>
      <c r="B26" s="3"/>
      <c r="C26" s="15">
        <v>4270</v>
      </c>
      <c r="D26" s="16" t="s">
        <v>18</v>
      </c>
      <c r="E26" s="57">
        <v>0</v>
      </c>
      <c r="F26" s="58">
        <v>300</v>
      </c>
      <c r="G26" s="97">
        <v>300</v>
      </c>
    </row>
    <row r="27" spans="1:7" ht="15">
      <c r="A27" s="84"/>
      <c r="B27" s="3"/>
      <c r="C27" s="15">
        <v>4300</v>
      </c>
      <c r="D27" s="16" t="s">
        <v>15</v>
      </c>
      <c r="E27" s="57">
        <v>0</v>
      </c>
      <c r="F27" s="58">
        <v>3640</v>
      </c>
      <c r="G27" s="97">
        <v>3640</v>
      </c>
    </row>
    <row r="28" spans="1:7" ht="15">
      <c r="A28" s="84"/>
      <c r="B28" s="3"/>
      <c r="C28" s="15">
        <v>4410</v>
      </c>
      <c r="D28" s="16" t="s">
        <v>30</v>
      </c>
      <c r="E28" s="57">
        <v>0</v>
      </c>
      <c r="F28" s="58">
        <v>50</v>
      </c>
      <c r="G28" s="97">
        <v>50</v>
      </c>
    </row>
    <row r="29" spans="1:7" ht="15">
      <c r="A29" s="84"/>
      <c r="B29" s="3"/>
      <c r="C29" s="15">
        <v>4430</v>
      </c>
      <c r="D29" s="16" t="s">
        <v>31</v>
      </c>
      <c r="E29" s="57">
        <v>0</v>
      </c>
      <c r="F29" s="58">
        <v>2500</v>
      </c>
      <c r="G29" s="97">
        <v>2500</v>
      </c>
    </row>
    <row r="30" spans="1:7" ht="15">
      <c r="A30" s="84"/>
      <c r="B30" s="3"/>
      <c r="C30" s="38">
        <v>4440</v>
      </c>
      <c r="D30" s="3" t="s">
        <v>32</v>
      </c>
      <c r="E30" s="77">
        <v>0</v>
      </c>
      <c r="F30" s="47">
        <v>3160</v>
      </c>
      <c r="G30" s="85">
        <v>3160</v>
      </c>
    </row>
    <row r="31" spans="1:7" ht="15">
      <c r="A31" s="84"/>
      <c r="B31" s="3"/>
      <c r="C31" s="20"/>
      <c r="D31" s="21" t="s">
        <v>33</v>
      </c>
      <c r="E31" s="61"/>
      <c r="F31" s="62"/>
      <c r="G31" s="99"/>
    </row>
    <row r="32" spans="1:7" ht="15">
      <c r="A32" s="84"/>
      <c r="B32" s="21"/>
      <c r="C32" s="22">
        <v>4480</v>
      </c>
      <c r="D32" s="21" t="s">
        <v>34</v>
      </c>
      <c r="E32" s="61">
        <v>0</v>
      </c>
      <c r="F32" s="62">
        <v>1800</v>
      </c>
      <c r="G32" s="99">
        <v>1800</v>
      </c>
    </row>
    <row r="33" spans="1:7" s="9" customFormat="1" ht="15">
      <c r="A33" s="92"/>
      <c r="B33" s="18" t="s">
        <v>35</v>
      </c>
      <c r="C33" s="19"/>
      <c r="D33" s="18" t="s">
        <v>36</v>
      </c>
      <c r="E33" s="59">
        <v>5139</v>
      </c>
      <c r="F33" s="60">
        <v>0</v>
      </c>
      <c r="G33" s="98">
        <v>5139</v>
      </c>
    </row>
    <row r="34" spans="1:7" ht="15">
      <c r="A34" s="84"/>
      <c r="B34" s="3"/>
      <c r="C34" s="38">
        <v>2850</v>
      </c>
      <c r="D34" s="3" t="s">
        <v>37</v>
      </c>
      <c r="E34" s="77">
        <v>5139</v>
      </c>
      <c r="F34" s="47">
        <v>0</v>
      </c>
      <c r="G34" s="85">
        <v>5139</v>
      </c>
    </row>
    <row r="35" spans="1:7" ht="15">
      <c r="A35" s="100"/>
      <c r="B35" s="21"/>
      <c r="C35" s="22"/>
      <c r="D35" s="21" t="s">
        <v>38</v>
      </c>
      <c r="E35" s="61"/>
      <c r="F35" s="62"/>
      <c r="G35" s="99"/>
    </row>
    <row r="36" spans="1:7" s="8" customFormat="1" ht="15.75">
      <c r="A36" s="101" t="s">
        <v>39</v>
      </c>
      <c r="B36" s="24"/>
      <c r="C36" s="23"/>
      <c r="D36" s="24" t="s">
        <v>40</v>
      </c>
      <c r="E36" s="63">
        <v>0</v>
      </c>
      <c r="F36" s="64">
        <v>2186</v>
      </c>
      <c r="G36" s="102">
        <v>2186</v>
      </c>
    </row>
    <row r="37" spans="1:7" s="9" customFormat="1" ht="15">
      <c r="A37" s="92"/>
      <c r="B37" s="18" t="s">
        <v>41</v>
      </c>
      <c r="C37" s="19"/>
      <c r="D37" s="18" t="s">
        <v>42</v>
      </c>
      <c r="E37" s="59">
        <v>0</v>
      </c>
      <c r="F37" s="60">
        <v>2186</v>
      </c>
      <c r="G37" s="98">
        <v>2186</v>
      </c>
    </row>
    <row r="38" spans="1:7" ht="15">
      <c r="A38" s="100"/>
      <c r="B38" s="21"/>
      <c r="C38" s="22">
        <v>4300</v>
      </c>
      <c r="D38" s="21" t="s">
        <v>15</v>
      </c>
      <c r="E38" s="61">
        <v>0</v>
      </c>
      <c r="F38" s="62">
        <v>2186</v>
      </c>
      <c r="G38" s="99">
        <v>2186</v>
      </c>
    </row>
    <row r="39" spans="1:7" s="8" customFormat="1" ht="15.75">
      <c r="A39" s="101">
        <v>600</v>
      </c>
      <c r="B39" s="24"/>
      <c r="C39" s="23"/>
      <c r="D39" s="24" t="s">
        <v>43</v>
      </c>
      <c r="E39" s="63">
        <v>700000</v>
      </c>
      <c r="F39" s="64">
        <v>2125110</v>
      </c>
      <c r="G39" s="102">
        <v>2825110</v>
      </c>
    </row>
    <row r="40" spans="1:7" s="9" customFormat="1" ht="15">
      <c r="A40" s="92"/>
      <c r="B40" s="18">
        <v>60015</v>
      </c>
      <c r="C40" s="19"/>
      <c r="D40" s="18" t="s">
        <v>44</v>
      </c>
      <c r="E40" s="59">
        <v>0</v>
      </c>
      <c r="F40" s="60">
        <v>2125110</v>
      </c>
      <c r="G40" s="98">
        <v>2125110</v>
      </c>
    </row>
    <row r="41" spans="1:7" ht="15">
      <c r="A41" s="84"/>
      <c r="B41" s="3"/>
      <c r="C41" s="15">
        <v>4260</v>
      </c>
      <c r="D41" s="16" t="s">
        <v>29</v>
      </c>
      <c r="E41" s="57">
        <v>0</v>
      </c>
      <c r="F41" s="58">
        <v>10000</v>
      </c>
      <c r="G41" s="97">
        <v>10000</v>
      </c>
    </row>
    <row r="42" spans="1:7" ht="15">
      <c r="A42" s="84"/>
      <c r="B42" s="3"/>
      <c r="C42" s="15">
        <v>4270</v>
      </c>
      <c r="D42" s="16" t="s">
        <v>18</v>
      </c>
      <c r="E42" s="57">
        <v>0</v>
      </c>
      <c r="F42" s="58">
        <v>665110</v>
      </c>
      <c r="G42" s="97">
        <v>665110</v>
      </c>
    </row>
    <row r="43" spans="1:7" ht="15">
      <c r="A43" s="84"/>
      <c r="B43" s="3"/>
      <c r="C43" s="15">
        <v>4300</v>
      </c>
      <c r="D43" s="16" t="s">
        <v>15</v>
      </c>
      <c r="E43" s="57">
        <v>0</v>
      </c>
      <c r="F43" s="58">
        <v>450000</v>
      </c>
      <c r="G43" s="97">
        <v>450000</v>
      </c>
    </row>
    <row r="44" spans="1:7" ht="15">
      <c r="A44" s="84"/>
      <c r="B44" s="21"/>
      <c r="C44" s="22">
        <v>6050</v>
      </c>
      <c r="D44" s="21" t="s">
        <v>45</v>
      </c>
      <c r="E44" s="61">
        <v>0</v>
      </c>
      <c r="F44" s="62">
        <v>1000000</v>
      </c>
      <c r="G44" s="99">
        <v>1000000</v>
      </c>
    </row>
    <row r="45" spans="1:7" s="9" customFormat="1" ht="15">
      <c r="A45" s="92"/>
      <c r="B45" s="18">
        <v>60016</v>
      </c>
      <c r="C45" s="19"/>
      <c r="D45" s="18" t="s">
        <v>46</v>
      </c>
      <c r="E45" s="59">
        <v>700000</v>
      </c>
      <c r="F45" s="60">
        <v>0</v>
      </c>
      <c r="G45" s="98">
        <v>700000</v>
      </c>
    </row>
    <row r="46" spans="1:7" ht="15">
      <c r="A46" s="84"/>
      <c r="B46" s="3"/>
      <c r="C46" s="15">
        <v>4210</v>
      </c>
      <c r="D46" s="16" t="s">
        <v>27</v>
      </c>
      <c r="E46" s="57">
        <v>10000</v>
      </c>
      <c r="F46" s="58">
        <v>0</v>
      </c>
      <c r="G46" s="97">
        <v>10000</v>
      </c>
    </row>
    <row r="47" spans="1:7" ht="15">
      <c r="A47" s="84"/>
      <c r="B47" s="3"/>
      <c r="C47" s="15">
        <v>4270</v>
      </c>
      <c r="D47" s="16" t="s">
        <v>18</v>
      </c>
      <c r="E47" s="57">
        <v>440000</v>
      </c>
      <c r="F47" s="58">
        <v>0</v>
      </c>
      <c r="G47" s="97">
        <v>440000</v>
      </c>
    </row>
    <row r="48" spans="1:7" ht="15">
      <c r="A48" s="100"/>
      <c r="B48" s="21"/>
      <c r="C48" s="22">
        <v>4300</v>
      </c>
      <c r="D48" s="21" t="s">
        <v>15</v>
      </c>
      <c r="E48" s="61">
        <v>250000</v>
      </c>
      <c r="F48" s="62">
        <v>0</v>
      </c>
      <c r="G48" s="99">
        <v>250000</v>
      </c>
    </row>
    <row r="49" spans="1:7" s="8" customFormat="1" ht="15.75">
      <c r="A49" s="101">
        <v>700</v>
      </c>
      <c r="B49" s="24"/>
      <c r="C49" s="23"/>
      <c r="D49" s="24" t="s">
        <v>47</v>
      </c>
      <c r="E49" s="63">
        <v>370000</v>
      </c>
      <c r="F49" s="64">
        <v>14000</v>
      </c>
      <c r="G49" s="102">
        <v>384000</v>
      </c>
    </row>
    <row r="50" spans="1:7" s="9" customFormat="1" ht="15">
      <c r="A50" s="92"/>
      <c r="B50" s="18">
        <v>70005</v>
      </c>
      <c r="C50" s="19"/>
      <c r="D50" s="18" t="s">
        <v>48</v>
      </c>
      <c r="E50" s="59">
        <v>350000</v>
      </c>
      <c r="F50" s="60">
        <v>14000</v>
      </c>
      <c r="G50" s="98">
        <v>364000</v>
      </c>
    </row>
    <row r="51" spans="1:7" ht="15">
      <c r="A51" s="84"/>
      <c r="B51" s="16"/>
      <c r="C51" s="15">
        <v>4300</v>
      </c>
      <c r="D51" s="16" t="s">
        <v>15</v>
      </c>
      <c r="E51" s="57">
        <v>350000</v>
      </c>
      <c r="F51" s="58">
        <v>14000</v>
      </c>
      <c r="G51" s="97">
        <v>364000</v>
      </c>
    </row>
    <row r="52" spans="1:7" s="9" customFormat="1" ht="15">
      <c r="A52" s="92"/>
      <c r="B52" s="18">
        <v>70095</v>
      </c>
      <c r="C52" s="19"/>
      <c r="D52" s="18" t="s">
        <v>49</v>
      </c>
      <c r="E52" s="59">
        <v>20000</v>
      </c>
      <c r="F52" s="60">
        <v>0</v>
      </c>
      <c r="G52" s="98">
        <v>20000</v>
      </c>
    </row>
    <row r="53" spans="1:7" ht="15">
      <c r="A53" s="100"/>
      <c r="B53" s="21"/>
      <c r="C53" s="22">
        <v>4300</v>
      </c>
      <c r="D53" s="21" t="s">
        <v>15</v>
      </c>
      <c r="E53" s="61">
        <v>20000</v>
      </c>
      <c r="F53" s="62">
        <v>0</v>
      </c>
      <c r="G53" s="99">
        <v>20000</v>
      </c>
    </row>
    <row r="54" spans="1:7" s="8" customFormat="1" ht="15.75">
      <c r="A54" s="101">
        <v>710</v>
      </c>
      <c r="B54" s="24"/>
      <c r="C54" s="23"/>
      <c r="D54" s="24" t="s">
        <v>50</v>
      </c>
      <c r="E54" s="63">
        <v>180000</v>
      </c>
      <c r="F54" s="64">
        <v>245800</v>
      </c>
      <c r="G54" s="102">
        <v>425800</v>
      </c>
    </row>
    <row r="55" spans="1:7" s="9" customFormat="1" ht="15">
      <c r="A55" s="92"/>
      <c r="B55" s="18">
        <v>71004</v>
      </c>
      <c r="C55" s="19"/>
      <c r="D55" s="18" t="s">
        <v>51</v>
      </c>
      <c r="E55" s="59">
        <v>80000</v>
      </c>
      <c r="F55" s="60">
        <v>0</v>
      </c>
      <c r="G55" s="98">
        <v>80000</v>
      </c>
    </row>
    <row r="56" spans="1:7" ht="15">
      <c r="A56" s="84"/>
      <c r="B56" s="16"/>
      <c r="C56" s="17">
        <v>4300</v>
      </c>
      <c r="D56" s="16" t="s">
        <v>15</v>
      </c>
      <c r="E56" s="57">
        <v>80000</v>
      </c>
      <c r="F56" s="58">
        <v>0</v>
      </c>
      <c r="G56" s="97">
        <v>80000</v>
      </c>
    </row>
    <row r="57" spans="1:7" s="9" customFormat="1" ht="15">
      <c r="A57" s="92"/>
      <c r="B57" s="18">
        <v>71013</v>
      </c>
      <c r="C57" s="19"/>
      <c r="D57" s="18" t="s">
        <v>52</v>
      </c>
      <c r="E57" s="59">
        <v>100000</v>
      </c>
      <c r="F57" s="60">
        <v>150000</v>
      </c>
      <c r="G57" s="98">
        <v>250000</v>
      </c>
    </row>
    <row r="58" spans="1:7" ht="15">
      <c r="A58" s="84"/>
      <c r="B58" s="16"/>
      <c r="C58" s="17">
        <v>4300</v>
      </c>
      <c r="D58" s="16" t="s">
        <v>15</v>
      </c>
      <c r="E58" s="57">
        <v>100000</v>
      </c>
      <c r="F58" s="58">
        <v>150000</v>
      </c>
      <c r="G58" s="97">
        <v>250000</v>
      </c>
    </row>
    <row r="59" spans="1:7" s="9" customFormat="1" ht="15">
      <c r="A59" s="92"/>
      <c r="B59" s="18">
        <v>71015</v>
      </c>
      <c r="C59" s="19"/>
      <c r="D59" s="18" t="s">
        <v>53</v>
      </c>
      <c r="E59" s="59">
        <v>0</v>
      </c>
      <c r="F59" s="60">
        <v>95800</v>
      </c>
      <c r="G59" s="98">
        <v>95800</v>
      </c>
    </row>
    <row r="60" spans="1:7" ht="15">
      <c r="A60" s="84"/>
      <c r="B60" s="3"/>
      <c r="C60" s="15">
        <v>4010</v>
      </c>
      <c r="D60" s="16" t="s">
        <v>21</v>
      </c>
      <c r="E60" s="57">
        <v>0</v>
      </c>
      <c r="F60" s="58">
        <v>45170</v>
      </c>
      <c r="G60" s="97">
        <v>45170</v>
      </c>
    </row>
    <row r="61" spans="1:7" ht="15">
      <c r="A61" s="84"/>
      <c r="B61" s="3"/>
      <c r="C61" s="38">
        <v>4020</v>
      </c>
      <c r="D61" s="3" t="s">
        <v>22</v>
      </c>
      <c r="E61" s="77">
        <v>0</v>
      </c>
      <c r="F61" s="47">
        <v>25320</v>
      </c>
      <c r="G61" s="85">
        <v>25320</v>
      </c>
    </row>
    <row r="62" spans="1:7" ht="15">
      <c r="A62" s="84"/>
      <c r="B62" s="3"/>
      <c r="C62" s="20"/>
      <c r="D62" s="21" t="s">
        <v>23</v>
      </c>
      <c r="E62" s="61"/>
      <c r="F62" s="62"/>
      <c r="G62" s="99"/>
    </row>
    <row r="63" spans="1:7" ht="15">
      <c r="A63" s="84"/>
      <c r="B63" s="3"/>
      <c r="C63" s="15">
        <v>4040</v>
      </c>
      <c r="D63" s="16" t="s">
        <v>24</v>
      </c>
      <c r="E63" s="57">
        <v>0</v>
      </c>
      <c r="F63" s="58">
        <v>5524</v>
      </c>
      <c r="G63" s="97">
        <v>5524</v>
      </c>
    </row>
    <row r="64" spans="1:7" ht="15">
      <c r="A64" s="84"/>
      <c r="B64" s="3"/>
      <c r="C64" s="15">
        <v>4110</v>
      </c>
      <c r="D64" s="16" t="s">
        <v>25</v>
      </c>
      <c r="E64" s="57">
        <v>0</v>
      </c>
      <c r="F64" s="58">
        <v>12466</v>
      </c>
      <c r="G64" s="97">
        <v>12466</v>
      </c>
    </row>
    <row r="65" spans="1:7" ht="15">
      <c r="A65" s="84"/>
      <c r="B65" s="3"/>
      <c r="C65" s="15">
        <v>4120</v>
      </c>
      <c r="D65" s="16" t="s">
        <v>26</v>
      </c>
      <c r="E65" s="57">
        <v>0</v>
      </c>
      <c r="F65" s="58">
        <v>1728</v>
      </c>
      <c r="G65" s="97">
        <v>1728</v>
      </c>
    </row>
    <row r="66" spans="1:7" ht="15">
      <c r="A66" s="84"/>
      <c r="B66" s="3"/>
      <c r="C66" s="15">
        <v>4210</v>
      </c>
      <c r="D66" s="16" t="s">
        <v>27</v>
      </c>
      <c r="E66" s="57">
        <v>0</v>
      </c>
      <c r="F66" s="58">
        <v>1500</v>
      </c>
      <c r="G66" s="97">
        <v>1500</v>
      </c>
    </row>
    <row r="67" spans="1:7" ht="15">
      <c r="A67" s="84"/>
      <c r="B67" s="3"/>
      <c r="C67" s="15">
        <v>4300</v>
      </c>
      <c r="D67" s="16" t="s">
        <v>15</v>
      </c>
      <c r="E67" s="57">
        <v>0</v>
      </c>
      <c r="F67" s="58">
        <v>1500</v>
      </c>
      <c r="G67" s="97">
        <v>1500</v>
      </c>
    </row>
    <row r="68" spans="1:7" ht="15">
      <c r="A68" s="84"/>
      <c r="B68" s="3"/>
      <c r="C68" s="15">
        <v>4410</v>
      </c>
      <c r="D68" s="16" t="s">
        <v>30</v>
      </c>
      <c r="E68" s="57">
        <v>0</v>
      </c>
      <c r="F68" s="58">
        <v>736</v>
      </c>
      <c r="G68" s="97">
        <v>736</v>
      </c>
    </row>
    <row r="69" spans="1:7" ht="15">
      <c r="A69" s="84"/>
      <c r="B69" s="3"/>
      <c r="C69" s="38">
        <v>4440</v>
      </c>
      <c r="D69" s="3" t="s">
        <v>32</v>
      </c>
      <c r="E69" s="77">
        <v>0</v>
      </c>
      <c r="F69" s="47">
        <v>1856</v>
      </c>
      <c r="G69" s="85">
        <v>1856</v>
      </c>
    </row>
    <row r="70" spans="1:7" ht="15">
      <c r="A70" s="100"/>
      <c r="B70" s="21"/>
      <c r="C70" s="22"/>
      <c r="D70" s="21" t="s">
        <v>33</v>
      </c>
      <c r="E70" s="61"/>
      <c r="F70" s="62"/>
      <c r="G70" s="99"/>
    </row>
    <row r="71" spans="1:7" s="8" customFormat="1" ht="15.75">
      <c r="A71" s="101">
        <v>750</v>
      </c>
      <c r="B71" s="24"/>
      <c r="C71" s="23"/>
      <c r="D71" s="24" t="s">
        <v>54</v>
      </c>
      <c r="E71" s="63">
        <v>8919850</v>
      </c>
      <c r="F71" s="64">
        <v>399400</v>
      </c>
      <c r="G71" s="102">
        <v>9319250</v>
      </c>
    </row>
    <row r="72" spans="1:7" s="9" customFormat="1" ht="15">
      <c r="A72" s="92"/>
      <c r="B72" s="18">
        <v>75011</v>
      </c>
      <c r="C72" s="19"/>
      <c r="D72" s="18" t="s">
        <v>55</v>
      </c>
      <c r="E72" s="59">
        <v>234250</v>
      </c>
      <c r="F72" s="60">
        <v>95000</v>
      </c>
      <c r="G72" s="98">
        <v>329250</v>
      </c>
    </row>
    <row r="73" spans="1:7" ht="15">
      <c r="A73" s="84"/>
      <c r="B73" s="3"/>
      <c r="C73" s="15">
        <v>4010</v>
      </c>
      <c r="D73" s="16" t="s">
        <v>21</v>
      </c>
      <c r="E73" s="57">
        <v>194700</v>
      </c>
      <c r="F73" s="58">
        <v>78900</v>
      </c>
      <c r="G73" s="97">
        <v>273600</v>
      </c>
    </row>
    <row r="74" spans="1:7" ht="15">
      <c r="A74" s="84"/>
      <c r="B74" s="3"/>
      <c r="C74" s="15">
        <v>4110</v>
      </c>
      <c r="D74" s="16" t="s">
        <v>25</v>
      </c>
      <c r="E74" s="57">
        <v>34800</v>
      </c>
      <c r="F74" s="58">
        <v>14100</v>
      </c>
      <c r="G74" s="97">
        <v>48900</v>
      </c>
    </row>
    <row r="75" spans="1:7" ht="15">
      <c r="A75" s="84"/>
      <c r="B75" s="3"/>
      <c r="C75" s="26">
        <v>4120</v>
      </c>
      <c r="D75" s="16" t="s">
        <v>26</v>
      </c>
      <c r="E75" s="66">
        <v>4750</v>
      </c>
      <c r="F75" s="58">
        <v>2000</v>
      </c>
      <c r="G75" s="97">
        <v>6750</v>
      </c>
    </row>
    <row r="76" spans="1:7" s="9" customFormat="1" ht="15">
      <c r="A76" s="92"/>
      <c r="B76" s="18">
        <v>75020</v>
      </c>
      <c r="C76" s="18"/>
      <c r="D76" s="18" t="s">
        <v>56</v>
      </c>
      <c r="E76" s="69">
        <v>0</v>
      </c>
      <c r="F76" s="60">
        <v>280400</v>
      </c>
      <c r="G76" s="98">
        <v>280400</v>
      </c>
    </row>
    <row r="77" spans="1:7" ht="15">
      <c r="A77" s="84"/>
      <c r="B77" s="3"/>
      <c r="C77" s="15">
        <v>4010</v>
      </c>
      <c r="D77" s="16" t="s">
        <v>21</v>
      </c>
      <c r="E77" s="57">
        <v>0</v>
      </c>
      <c r="F77" s="58">
        <v>233000</v>
      </c>
      <c r="G77" s="97">
        <v>233000</v>
      </c>
    </row>
    <row r="78" spans="1:7" ht="15">
      <c r="A78" s="84"/>
      <c r="B78" s="3"/>
      <c r="C78" s="15">
        <v>4110</v>
      </c>
      <c r="D78" s="16" t="s">
        <v>25</v>
      </c>
      <c r="E78" s="57">
        <v>0</v>
      </c>
      <c r="F78" s="58">
        <v>41700</v>
      </c>
      <c r="G78" s="97">
        <v>41700</v>
      </c>
    </row>
    <row r="79" spans="1:7" ht="15">
      <c r="A79" s="84"/>
      <c r="B79" s="21"/>
      <c r="C79" s="26">
        <v>4120</v>
      </c>
      <c r="D79" s="16" t="s">
        <v>26</v>
      </c>
      <c r="E79" s="66">
        <v>0</v>
      </c>
      <c r="F79" s="58">
        <v>5700</v>
      </c>
      <c r="G79" s="97">
        <v>5700</v>
      </c>
    </row>
    <row r="80" spans="1:7" s="9" customFormat="1" ht="15">
      <c r="A80" s="92"/>
      <c r="B80" s="27">
        <v>75022</v>
      </c>
      <c r="C80" s="18"/>
      <c r="D80" s="18" t="s">
        <v>57</v>
      </c>
      <c r="E80" s="69">
        <v>440000</v>
      </c>
      <c r="F80" s="60">
        <v>0</v>
      </c>
      <c r="G80" s="98">
        <v>440000</v>
      </c>
    </row>
    <row r="81" spans="1:7" ht="15">
      <c r="A81" s="84"/>
      <c r="B81" s="25"/>
      <c r="C81" s="16">
        <v>3030</v>
      </c>
      <c r="D81" s="16" t="s">
        <v>58</v>
      </c>
      <c r="E81" s="66">
        <v>372500</v>
      </c>
      <c r="F81" s="58">
        <v>0</v>
      </c>
      <c r="G81" s="97">
        <v>372500</v>
      </c>
    </row>
    <row r="82" spans="1:7" ht="15">
      <c r="A82" s="84"/>
      <c r="B82" s="25"/>
      <c r="C82" s="16">
        <v>4210</v>
      </c>
      <c r="D82" s="16" t="s">
        <v>27</v>
      </c>
      <c r="E82" s="66">
        <v>15000</v>
      </c>
      <c r="F82" s="58">
        <v>0</v>
      </c>
      <c r="G82" s="97">
        <v>15000</v>
      </c>
    </row>
    <row r="83" spans="1:7" ht="15">
      <c r="A83" s="84"/>
      <c r="B83" s="25"/>
      <c r="C83" s="16">
        <v>4300</v>
      </c>
      <c r="D83" s="16" t="s">
        <v>15</v>
      </c>
      <c r="E83" s="66">
        <v>50000</v>
      </c>
      <c r="F83" s="58">
        <v>0</v>
      </c>
      <c r="G83" s="97">
        <v>50000</v>
      </c>
    </row>
    <row r="84" spans="1:7" ht="15">
      <c r="A84" s="84"/>
      <c r="B84" s="25"/>
      <c r="C84" s="16">
        <v>4410</v>
      </c>
      <c r="D84" s="16" t="s">
        <v>30</v>
      </c>
      <c r="E84" s="66">
        <v>1500</v>
      </c>
      <c r="F84" s="58">
        <v>0</v>
      </c>
      <c r="G84" s="97">
        <v>1500</v>
      </c>
    </row>
    <row r="85" spans="1:7" ht="15">
      <c r="A85" s="84"/>
      <c r="B85" s="20"/>
      <c r="C85" s="21">
        <v>4420</v>
      </c>
      <c r="D85" s="21" t="s">
        <v>59</v>
      </c>
      <c r="E85" s="68">
        <v>1000</v>
      </c>
      <c r="F85" s="62">
        <v>0</v>
      </c>
      <c r="G85" s="99">
        <v>1000</v>
      </c>
    </row>
    <row r="86" spans="1:7" s="9" customFormat="1" ht="15">
      <c r="A86" s="92"/>
      <c r="B86" s="27">
        <v>75023</v>
      </c>
      <c r="C86" s="18"/>
      <c r="D86" s="18" t="s">
        <v>60</v>
      </c>
      <c r="E86" s="69">
        <v>7593400</v>
      </c>
      <c r="F86" s="60">
        <v>0</v>
      </c>
      <c r="G86" s="98">
        <v>7593400</v>
      </c>
    </row>
    <row r="87" spans="1:7" ht="15">
      <c r="A87" s="84"/>
      <c r="B87" s="25"/>
      <c r="C87" s="16">
        <v>4010</v>
      </c>
      <c r="D87" s="16" t="s">
        <v>21</v>
      </c>
      <c r="E87" s="66">
        <v>4704300</v>
      </c>
      <c r="F87" s="58">
        <v>0</v>
      </c>
      <c r="G87" s="97">
        <v>4704300</v>
      </c>
    </row>
    <row r="88" spans="1:7" ht="15">
      <c r="A88" s="84"/>
      <c r="B88" s="25"/>
      <c r="C88" s="16">
        <v>4040</v>
      </c>
      <c r="D88" s="16" t="s">
        <v>24</v>
      </c>
      <c r="E88" s="66">
        <v>377000</v>
      </c>
      <c r="F88" s="58">
        <v>0</v>
      </c>
      <c r="G88" s="97">
        <v>377000</v>
      </c>
    </row>
    <row r="89" spans="1:7" ht="15">
      <c r="A89" s="84"/>
      <c r="B89" s="25"/>
      <c r="C89" s="16">
        <v>4100</v>
      </c>
      <c r="D89" s="16" t="s">
        <v>61</v>
      </c>
      <c r="E89" s="66">
        <v>30000</v>
      </c>
      <c r="F89" s="58">
        <v>0</v>
      </c>
      <c r="G89" s="97">
        <v>30000</v>
      </c>
    </row>
    <row r="90" spans="1:7" ht="15">
      <c r="A90" s="84"/>
      <c r="B90" s="25"/>
      <c r="C90" s="16">
        <v>4110</v>
      </c>
      <c r="D90" s="16" t="s">
        <v>25</v>
      </c>
      <c r="E90" s="66">
        <v>915300</v>
      </c>
      <c r="F90" s="58">
        <v>0</v>
      </c>
      <c r="G90" s="97">
        <v>915300</v>
      </c>
    </row>
    <row r="91" spans="1:7" ht="15">
      <c r="A91" s="84"/>
      <c r="B91" s="25"/>
      <c r="C91" s="16">
        <v>4120</v>
      </c>
      <c r="D91" s="16" t="s">
        <v>26</v>
      </c>
      <c r="E91" s="66">
        <v>125800</v>
      </c>
      <c r="F91" s="58">
        <v>0</v>
      </c>
      <c r="G91" s="97">
        <v>125800</v>
      </c>
    </row>
    <row r="92" spans="1:7" ht="15">
      <c r="A92" s="84"/>
      <c r="B92" s="25"/>
      <c r="C92" s="16">
        <v>4210</v>
      </c>
      <c r="D92" s="16" t="s">
        <v>27</v>
      </c>
      <c r="E92" s="66">
        <v>443000</v>
      </c>
      <c r="F92" s="58">
        <v>0</v>
      </c>
      <c r="G92" s="97">
        <v>443000</v>
      </c>
    </row>
    <row r="93" spans="1:7" ht="15">
      <c r="A93" s="84"/>
      <c r="B93" s="25"/>
      <c r="C93" s="16">
        <v>4260</v>
      </c>
      <c r="D93" s="16" t="s">
        <v>29</v>
      </c>
      <c r="E93" s="66">
        <v>186000</v>
      </c>
      <c r="F93" s="58">
        <v>0</v>
      </c>
      <c r="G93" s="97">
        <v>186000</v>
      </c>
    </row>
    <row r="94" spans="1:7" ht="15">
      <c r="A94" s="84"/>
      <c r="B94" s="25"/>
      <c r="C94" s="16">
        <v>4270</v>
      </c>
      <c r="D94" s="16" t="s">
        <v>18</v>
      </c>
      <c r="E94" s="66">
        <v>45000</v>
      </c>
      <c r="F94" s="58">
        <v>0</v>
      </c>
      <c r="G94" s="97">
        <v>45000</v>
      </c>
    </row>
    <row r="95" spans="1:7" ht="15">
      <c r="A95" s="84"/>
      <c r="B95" s="25"/>
      <c r="C95" s="16">
        <v>4300</v>
      </c>
      <c r="D95" s="16" t="s">
        <v>15</v>
      </c>
      <c r="E95" s="66">
        <v>560000</v>
      </c>
      <c r="F95" s="58">
        <v>0</v>
      </c>
      <c r="G95" s="97">
        <v>560000</v>
      </c>
    </row>
    <row r="96" spans="1:7" ht="15">
      <c r="A96" s="84"/>
      <c r="B96" s="25"/>
      <c r="C96" s="16">
        <v>4410</v>
      </c>
      <c r="D96" s="16" t="s">
        <v>30</v>
      </c>
      <c r="E96" s="66">
        <v>13000</v>
      </c>
      <c r="F96" s="58">
        <v>0</v>
      </c>
      <c r="G96" s="97">
        <v>13000</v>
      </c>
    </row>
    <row r="97" spans="1:7" ht="15">
      <c r="A97" s="84"/>
      <c r="B97" s="25"/>
      <c r="C97" s="16">
        <v>4420</v>
      </c>
      <c r="D97" s="16" t="s">
        <v>59</v>
      </c>
      <c r="E97" s="66">
        <v>4000</v>
      </c>
      <c r="F97" s="58">
        <v>0</v>
      </c>
      <c r="G97" s="97">
        <v>4000</v>
      </c>
    </row>
    <row r="98" spans="1:7" ht="15">
      <c r="A98" s="84"/>
      <c r="B98" s="25"/>
      <c r="C98" s="16">
        <v>4430</v>
      </c>
      <c r="D98" s="16" t="s">
        <v>31</v>
      </c>
      <c r="E98" s="66">
        <v>20000</v>
      </c>
      <c r="F98" s="58">
        <v>0</v>
      </c>
      <c r="G98" s="97">
        <v>20000</v>
      </c>
    </row>
    <row r="99" spans="1:7" ht="15">
      <c r="A99" s="84"/>
      <c r="B99" s="25"/>
      <c r="C99" s="3">
        <v>4440</v>
      </c>
      <c r="D99" s="3" t="s">
        <v>32</v>
      </c>
      <c r="E99" s="67">
        <v>120000</v>
      </c>
      <c r="F99" s="47">
        <v>0</v>
      </c>
      <c r="G99" s="85">
        <v>120000</v>
      </c>
    </row>
    <row r="100" spans="1:7" ht="15">
      <c r="A100" s="84"/>
      <c r="B100" s="25"/>
      <c r="C100" s="21"/>
      <c r="D100" s="21" t="s">
        <v>33</v>
      </c>
      <c r="E100" s="68"/>
      <c r="F100" s="62"/>
      <c r="G100" s="99"/>
    </row>
    <row r="101" spans="1:7" ht="15">
      <c r="A101" s="84"/>
      <c r="B101" s="20"/>
      <c r="C101" s="21">
        <v>6060</v>
      </c>
      <c r="D101" s="21" t="s">
        <v>62</v>
      </c>
      <c r="E101" s="68">
        <v>50000</v>
      </c>
      <c r="F101" s="62">
        <v>0</v>
      </c>
      <c r="G101" s="99">
        <v>50000</v>
      </c>
    </row>
    <row r="102" spans="1:7" s="9" customFormat="1" ht="15">
      <c r="A102" s="92"/>
      <c r="B102" s="27">
        <v>75045</v>
      </c>
      <c r="C102" s="18"/>
      <c r="D102" s="18" t="s">
        <v>63</v>
      </c>
      <c r="E102" s="69">
        <v>0</v>
      </c>
      <c r="F102" s="60">
        <v>24000</v>
      </c>
      <c r="G102" s="98">
        <v>24000</v>
      </c>
    </row>
    <row r="103" spans="1:7" ht="15">
      <c r="A103" s="84"/>
      <c r="B103" s="25"/>
      <c r="C103" s="16">
        <v>4210</v>
      </c>
      <c r="D103" s="16" t="s">
        <v>27</v>
      </c>
      <c r="E103" s="66">
        <v>0</v>
      </c>
      <c r="F103" s="58">
        <v>1700</v>
      </c>
      <c r="G103" s="97">
        <v>1700</v>
      </c>
    </row>
    <row r="104" spans="1:7" ht="15">
      <c r="A104" s="84"/>
      <c r="B104" s="25"/>
      <c r="C104" s="16">
        <v>4280</v>
      </c>
      <c r="D104" s="16" t="s">
        <v>64</v>
      </c>
      <c r="E104" s="66">
        <v>0</v>
      </c>
      <c r="F104" s="58">
        <v>6200</v>
      </c>
      <c r="G104" s="97">
        <v>6200</v>
      </c>
    </row>
    <row r="105" spans="1:7" ht="15">
      <c r="A105" s="84"/>
      <c r="B105" s="25"/>
      <c r="C105" s="16">
        <v>4300</v>
      </c>
      <c r="D105" s="16" t="s">
        <v>15</v>
      </c>
      <c r="E105" s="66">
        <v>0</v>
      </c>
      <c r="F105" s="58">
        <v>15600</v>
      </c>
      <c r="G105" s="97">
        <v>15600</v>
      </c>
    </row>
    <row r="106" spans="1:7" ht="15">
      <c r="A106" s="84"/>
      <c r="B106" s="21"/>
      <c r="C106" s="16">
        <v>4430</v>
      </c>
      <c r="D106" s="16" t="s">
        <v>31</v>
      </c>
      <c r="E106" s="66">
        <v>0</v>
      </c>
      <c r="F106" s="58">
        <v>500</v>
      </c>
      <c r="G106" s="97">
        <v>500</v>
      </c>
    </row>
    <row r="107" spans="1:7" s="9" customFormat="1" ht="15">
      <c r="A107" s="92"/>
      <c r="B107" s="27">
        <v>75056</v>
      </c>
      <c r="C107" s="18"/>
      <c r="D107" s="18" t="s">
        <v>65</v>
      </c>
      <c r="E107" s="69">
        <v>102200</v>
      </c>
      <c r="F107" s="60">
        <v>0</v>
      </c>
      <c r="G107" s="98">
        <v>102200</v>
      </c>
    </row>
    <row r="108" spans="1:7" ht="15">
      <c r="A108" s="84"/>
      <c r="B108" s="25"/>
      <c r="C108" s="16">
        <v>4210</v>
      </c>
      <c r="D108" s="16" t="s">
        <v>27</v>
      </c>
      <c r="E108" s="66">
        <v>17000</v>
      </c>
      <c r="F108" s="58">
        <v>0</v>
      </c>
      <c r="G108" s="97">
        <v>17000</v>
      </c>
    </row>
    <row r="109" spans="1:7" ht="15">
      <c r="A109" s="84"/>
      <c r="B109" s="25"/>
      <c r="C109" s="16">
        <v>4300</v>
      </c>
      <c r="D109" s="16" t="s">
        <v>15</v>
      </c>
      <c r="E109" s="66">
        <v>81000</v>
      </c>
      <c r="F109" s="58">
        <v>0</v>
      </c>
      <c r="G109" s="97">
        <v>81000</v>
      </c>
    </row>
    <row r="110" spans="1:7" ht="15">
      <c r="A110" s="84"/>
      <c r="B110" s="21"/>
      <c r="C110" s="16">
        <v>4410</v>
      </c>
      <c r="D110" s="16" t="s">
        <v>30</v>
      </c>
      <c r="E110" s="66">
        <v>4200</v>
      </c>
      <c r="F110" s="58">
        <v>0</v>
      </c>
      <c r="G110" s="97">
        <v>4200</v>
      </c>
    </row>
    <row r="111" spans="1:7" s="9" customFormat="1" ht="15">
      <c r="A111" s="92"/>
      <c r="B111" s="27">
        <v>75095</v>
      </c>
      <c r="C111" s="18"/>
      <c r="D111" s="18" t="s">
        <v>49</v>
      </c>
      <c r="E111" s="69">
        <v>550000</v>
      </c>
      <c r="F111" s="60">
        <v>0</v>
      </c>
      <c r="G111" s="98">
        <v>550000</v>
      </c>
    </row>
    <row r="112" spans="1:7" ht="15">
      <c r="A112" s="84"/>
      <c r="B112" s="25"/>
      <c r="C112" s="16">
        <v>4300</v>
      </c>
      <c r="D112" s="16"/>
      <c r="E112" s="66">
        <v>500000</v>
      </c>
      <c r="F112" s="58">
        <v>0</v>
      </c>
      <c r="G112" s="97">
        <v>500000</v>
      </c>
    </row>
    <row r="113" spans="1:7" ht="15">
      <c r="A113" s="107"/>
      <c r="B113" s="21"/>
      <c r="C113" s="16">
        <v>4300</v>
      </c>
      <c r="D113" s="16" t="s">
        <v>15</v>
      </c>
      <c r="E113" s="66">
        <v>50000</v>
      </c>
      <c r="F113" s="58">
        <v>0</v>
      </c>
      <c r="G113" s="97">
        <v>50000</v>
      </c>
    </row>
    <row r="114" spans="1:7" s="8" customFormat="1" ht="15.75">
      <c r="A114" s="108">
        <v>751</v>
      </c>
      <c r="B114" s="30"/>
      <c r="C114" s="31"/>
      <c r="D114" s="31" t="s">
        <v>66</v>
      </c>
      <c r="E114" s="126">
        <v>7300</v>
      </c>
      <c r="F114" s="46">
        <v>0</v>
      </c>
      <c r="G114" s="124">
        <v>7300</v>
      </c>
    </row>
    <row r="115" spans="1:7" s="8" customFormat="1" ht="15.75">
      <c r="A115" s="108"/>
      <c r="B115" s="30"/>
      <c r="C115" s="31"/>
      <c r="D115" s="31" t="s">
        <v>67</v>
      </c>
      <c r="E115" s="126"/>
      <c r="F115" s="46"/>
      <c r="G115" s="124"/>
    </row>
    <row r="116" spans="1:7" s="8" customFormat="1" ht="15.75">
      <c r="A116" s="111"/>
      <c r="B116" s="33"/>
      <c r="C116" s="34"/>
      <c r="D116" s="34" t="s">
        <v>68</v>
      </c>
      <c r="E116" s="127"/>
      <c r="F116" s="65"/>
      <c r="G116" s="125"/>
    </row>
    <row r="117" spans="1:7" s="9" customFormat="1" ht="15">
      <c r="A117" s="92"/>
      <c r="B117" s="28">
        <v>75101</v>
      </c>
      <c r="C117" s="10"/>
      <c r="D117" s="10" t="s">
        <v>70</v>
      </c>
      <c r="E117" s="76">
        <v>7300</v>
      </c>
      <c r="F117" s="54">
        <v>0</v>
      </c>
      <c r="G117" s="95">
        <v>7300</v>
      </c>
    </row>
    <row r="118" spans="1:7" s="9" customFormat="1" ht="15">
      <c r="A118" s="92"/>
      <c r="B118" s="35"/>
      <c r="C118" s="13"/>
      <c r="D118" s="13" t="s">
        <v>69</v>
      </c>
      <c r="E118" s="75"/>
      <c r="F118" s="56"/>
      <c r="G118" s="96"/>
    </row>
    <row r="119" spans="1:7" ht="15">
      <c r="A119" s="84"/>
      <c r="B119" s="3"/>
      <c r="C119" s="15">
        <v>4010</v>
      </c>
      <c r="D119" s="16" t="s">
        <v>21</v>
      </c>
      <c r="E119" s="57">
        <v>6000</v>
      </c>
      <c r="F119" s="58">
        <v>0</v>
      </c>
      <c r="G119" s="97">
        <v>6000</v>
      </c>
    </row>
    <row r="120" spans="1:7" ht="15">
      <c r="A120" s="84"/>
      <c r="B120" s="3"/>
      <c r="C120" s="15">
        <v>4110</v>
      </c>
      <c r="D120" s="16" t="s">
        <v>25</v>
      </c>
      <c r="E120" s="57">
        <v>1100</v>
      </c>
      <c r="F120" s="58">
        <v>0</v>
      </c>
      <c r="G120" s="97">
        <v>1100</v>
      </c>
    </row>
    <row r="121" spans="1:7" ht="15">
      <c r="A121" s="107"/>
      <c r="B121" s="21"/>
      <c r="C121" s="26">
        <v>4120</v>
      </c>
      <c r="D121" s="16" t="s">
        <v>26</v>
      </c>
      <c r="E121" s="66">
        <v>200</v>
      </c>
      <c r="F121" s="58">
        <v>0</v>
      </c>
      <c r="G121" s="97">
        <v>200</v>
      </c>
    </row>
    <row r="122" spans="1:7" s="8" customFormat="1" ht="15.75">
      <c r="A122" s="108">
        <v>754</v>
      </c>
      <c r="B122" s="30"/>
      <c r="C122" s="31"/>
      <c r="D122" s="31" t="s">
        <v>71</v>
      </c>
      <c r="E122" s="126">
        <v>721800</v>
      </c>
      <c r="F122" s="46">
        <v>14668150</v>
      </c>
      <c r="G122" s="124">
        <v>15389950</v>
      </c>
    </row>
    <row r="123" spans="1:7" s="8" customFormat="1" ht="15.75">
      <c r="A123" s="111"/>
      <c r="B123" s="33"/>
      <c r="C123" s="34"/>
      <c r="D123" s="34" t="s">
        <v>72</v>
      </c>
      <c r="E123" s="127"/>
      <c r="F123" s="65"/>
      <c r="G123" s="125"/>
    </row>
    <row r="124" spans="1:7" s="9" customFormat="1" ht="15">
      <c r="A124" s="92"/>
      <c r="B124" s="27">
        <v>75405</v>
      </c>
      <c r="C124" s="18"/>
      <c r="D124" s="18" t="s">
        <v>73</v>
      </c>
      <c r="E124" s="69">
        <v>0</v>
      </c>
      <c r="F124" s="60">
        <v>10127650</v>
      </c>
      <c r="G124" s="98">
        <v>10127650</v>
      </c>
    </row>
    <row r="125" spans="1:7" ht="15">
      <c r="A125" s="84"/>
      <c r="B125" s="25"/>
      <c r="C125" s="16">
        <v>3020</v>
      </c>
      <c r="D125" s="16" t="s">
        <v>74</v>
      </c>
      <c r="E125" s="66">
        <v>0</v>
      </c>
      <c r="F125" s="58">
        <v>1363340</v>
      </c>
      <c r="G125" s="97">
        <v>1363340</v>
      </c>
    </row>
    <row r="126" spans="1:7" ht="15">
      <c r="A126" s="84"/>
      <c r="B126" s="25"/>
      <c r="C126" s="16">
        <v>3030</v>
      </c>
      <c r="D126" s="16" t="s">
        <v>58</v>
      </c>
      <c r="E126" s="66">
        <v>0</v>
      </c>
      <c r="F126" s="58">
        <v>80000</v>
      </c>
      <c r="G126" s="97">
        <v>80000</v>
      </c>
    </row>
    <row r="127" spans="1:7" ht="15">
      <c r="A127" s="84"/>
      <c r="B127" s="25"/>
      <c r="C127" s="16">
        <v>4010</v>
      </c>
      <c r="D127" s="16" t="s">
        <v>21</v>
      </c>
      <c r="E127" s="66">
        <v>0</v>
      </c>
      <c r="F127" s="58">
        <v>320000</v>
      </c>
      <c r="G127" s="97">
        <v>320000</v>
      </c>
    </row>
    <row r="128" spans="1:7" ht="15">
      <c r="A128" s="84"/>
      <c r="B128" s="25"/>
      <c r="C128" s="3">
        <v>4020</v>
      </c>
      <c r="D128" s="3" t="s">
        <v>22</v>
      </c>
      <c r="E128" s="67">
        <v>0</v>
      </c>
      <c r="F128" s="47">
        <v>202330</v>
      </c>
      <c r="G128" s="85">
        <v>202330</v>
      </c>
    </row>
    <row r="129" spans="1:7" ht="15">
      <c r="A129" s="84"/>
      <c r="B129" s="25"/>
      <c r="C129" s="21"/>
      <c r="D129" s="21" t="s">
        <v>23</v>
      </c>
      <c r="E129" s="68"/>
      <c r="F129" s="62"/>
      <c r="G129" s="99"/>
    </row>
    <row r="130" spans="1:7" ht="15">
      <c r="A130" s="84"/>
      <c r="B130" s="25"/>
      <c r="C130" s="16">
        <v>4040</v>
      </c>
      <c r="D130" s="16" t="s">
        <v>24</v>
      </c>
      <c r="E130" s="66">
        <v>0</v>
      </c>
      <c r="F130" s="58">
        <v>43000</v>
      </c>
      <c r="G130" s="97">
        <v>43000</v>
      </c>
    </row>
    <row r="131" spans="1:7" ht="15">
      <c r="A131" s="84"/>
      <c r="B131" s="25"/>
      <c r="C131" s="3">
        <v>4050</v>
      </c>
      <c r="D131" s="3" t="s">
        <v>75</v>
      </c>
      <c r="E131" s="67">
        <v>0</v>
      </c>
      <c r="F131" s="47">
        <v>6491540</v>
      </c>
      <c r="G131" s="85">
        <v>6491540</v>
      </c>
    </row>
    <row r="132" spans="1:7" ht="15">
      <c r="A132" s="84"/>
      <c r="B132" s="25"/>
      <c r="C132" s="21"/>
      <c r="D132" s="21" t="s">
        <v>76</v>
      </c>
      <c r="E132" s="68"/>
      <c r="F132" s="62"/>
      <c r="G132" s="99"/>
    </row>
    <row r="133" spans="1:7" ht="15">
      <c r="A133" s="84"/>
      <c r="B133" s="25"/>
      <c r="C133" s="3">
        <v>4060</v>
      </c>
      <c r="D133" s="3" t="s">
        <v>77</v>
      </c>
      <c r="E133" s="67">
        <v>0</v>
      </c>
      <c r="F133" s="47">
        <v>206220</v>
      </c>
      <c r="G133" s="85">
        <v>206220</v>
      </c>
    </row>
    <row r="134" spans="1:7" ht="15">
      <c r="A134" s="84"/>
      <c r="B134" s="25"/>
      <c r="C134" s="21"/>
      <c r="D134" s="21" t="s">
        <v>78</v>
      </c>
      <c r="E134" s="68"/>
      <c r="F134" s="62"/>
      <c r="G134" s="99"/>
    </row>
    <row r="135" spans="1:7" ht="15">
      <c r="A135" s="84"/>
      <c r="B135" s="25"/>
      <c r="C135" s="3">
        <v>4070</v>
      </c>
      <c r="D135" s="3" t="s">
        <v>79</v>
      </c>
      <c r="E135" s="67">
        <v>0</v>
      </c>
      <c r="F135" s="47">
        <v>519320</v>
      </c>
      <c r="G135" s="85">
        <v>519320</v>
      </c>
    </row>
    <row r="136" spans="1:7" ht="15">
      <c r="A136" s="84"/>
      <c r="B136" s="25"/>
      <c r="C136" s="21"/>
      <c r="D136" s="21" t="s">
        <v>78</v>
      </c>
      <c r="E136" s="68"/>
      <c r="F136" s="62"/>
      <c r="G136" s="99"/>
    </row>
    <row r="137" spans="1:7" ht="15">
      <c r="A137" s="84"/>
      <c r="B137" s="25"/>
      <c r="C137" s="3">
        <v>4080</v>
      </c>
      <c r="D137" s="3" t="s">
        <v>80</v>
      </c>
      <c r="E137" s="67">
        <v>0</v>
      </c>
      <c r="F137" s="47">
        <v>151610</v>
      </c>
      <c r="G137" s="85">
        <v>151610</v>
      </c>
    </row>
    <row r="138" spans="1:7" ht="15">
      <c r="A138" s="84"/>
      <c r="B138" s="25"/>
      <c r="C138" s="3"/>
      <c r="D138" s="3" t="s">
        <v>81</v>
      </c>
      <c r="E138" s="67"/>
      <c r="F138" s="47"/>
      <c r="G138" s="85"/>
    </row>
    <row r="139" spans="1:7" ht="15">
      <c r="A139" s="84"/>
      <c r="B139" s="25"/>
      <c r="C139" s="21"/>
      <c r="D139" s="21" t="s">
        <v>82</v>
      </c>
      <c r="E139" s="68"/>
      <c r="F139" s="62"/>
      <c r="G139" s="99"/>
    </row>
    <row r="140" spans="1:7" ht="15">
      <c r="A140" s="84"/>
      <c r="B140" s="25"/>
      <c r="C140" s="16">
        <v>4110</v>
      </c>
      <c r="D140" s="16" t="s">
        <v>25</v>
      </c>
      <c r="E140" s="66">
        <v>0</v>
      </c>
      <c r="F140" s="58">
        <v>107000</v>
      </c>
      <c r="G140" s="97">
        <v>107000</v>
      </c>
    </row>
    <row r="141" spans="1:7" ht="15">
      <c r="A141" s="84"/>
      <c r="B141" s="25"/>
      <c r="C141" s="16">
        <v>4120</v>
      </c>
      <c r="D141" s="16" t="s">
        <v>26</v>
      </c>
      <c r="E141" s="66">
        <v>0</v>
      </c>
      <c r="F141" s="58">
        <v>15000</v>
      </c>
      <c r="G141" s="97">
        <v>15000</v>
      </c>
    </row>
    <row r="142" spans="1:7" ht="15">
      <c r="A142" s="84"/>
      <c r="B142" s="25"/>
      <c r="C142" s="16">
        <v>4210</v>
      </c>
      <c r="D142" s="16" t="s">
        <v>27</v>
      </c>
      <c r="E142" s="66">
        <v>0</v>
      </c>
      <c r="F142" s="58">
        <v>177518</v>
      </c>
      <c r="G142" s="97">
        <v>177518</v>
      </c>
    </row>
    <row r="143" spans="1:7" ht="15">
      <c r="A143" s="84"/>
      <c r="B143" s="25"/>
      <c r="C143" s="16">
        <v>4220</v>
      </c>
      <c r="D143" s="16" t="s">
        <v>83</v>
      </c>
      <c r="E143" s="66">
        <v>0</v>
      </c>
      <c r="F143" s="58">
        <v>16000</v>
      </c>
      <c r="G143" s="97">
        <v>16000</v>
      </c>
    </row>
    <row r="144" spans="1:7" ht="15">
      <c r="A144" s="84"/>
      <c r="B144" s="25"/>
      <c r="C144" s="16">
        <v>4230</v>
      </c>
      <c r="D144" s="16" t="s">
        <v>28</v>
      </c>
      <c r="E144" s="66">
        <v>0</v>
      </c>
      <c r="F144" s="58">
        <v>300</v>
      </c>
      <c r="G144" s="97">
        <v>300</v>
      </c>
    </row>
    <row r="145" spans="1:7" ht="15">
      <c r="A145" s="84"/>
      <c r="B145" s="25"/>
      <c r="C145" s="16">
        <v>4260</v>
      </c>
      <c r="D145" s="16" t="s">
        <v>29</v>
      </c>
      <c r="E145" s="66">
        <v>0</v>
      </c>
      <c r="F145" s="58">
        <v>145000</v>
      </c>
      <c r="G145" s="97">
        <v>145000</v>
      </c>
    </row>
    <row r="146" spans="1:7" ht="15">
      <c r="A146" s="84"/>
      <c r="B146" s="25"/>
      <c r="C146" s="16">
        <v>4270</v>
      </c>
      <c r="D146" s="16" t="s">
        <v>18</v>
      </c>
      <c r="E146" s="66">
        <v>0</v>
      </c>
      <c r="F146" s="58">
        <v>20000</v>
      </c>
      <c r="G146" s="97">
        <v>20000</v>
      </c>
    </row>
    <row r="147" spans="1:7" ht="15">
      <c r="A147" s="84"/>
      <c r="B147" s="25"/>
      <c r="C147" s="16">
        <v>4300</v>
      </c>
      <c r="D147" s="16" t="s">
        <v>15</v>
      </c>
      <c r="E147" s="66">
        <v>0</v>
      </c>
      <c r="F147" s="58">
        <v>137550</v>
      </c>
      <c r="G147" s="97">
        <v>137550</v>
      </c>
    </row>
    <row r="148" spans="1:7" ht="15">
      <c r="A148" s="84"/>
      <c r="B148" s="3"/>
      <c r="C148" s="15">
        <v>4410</v>
      </c>
      <c r="D148" s="16" t="s">
        <v>30</v>
      </c>
      <c r="E148" s="66">
        <v>0</v>
      </c>
      <c r="F148" s="58">
        <v>81900</v>
      </c>
      <c r="G148" s="97">
        <v>81900</v>
      </c>
    </row>
    <row r="149" spans="1:7" ht="15">
      <c r="A149" s="84"/>
      <c r="B149" s="3"/>
      <c r="C149" s="15">
        <v>4430</v>
      </c>
      <c r="D149" s="16" t="s">
        <v>31</v>
      </c>
      <c r="E149" s="66">
        <v>0</v>
      </c>
      <c r="F149" s="58">
        <v>10000</v>
      </c>
      <c r="G149" s="97">
        <v>10000</v>
      </c>
    </row>
    <row r="150" spans="1:7" ht="15">
      <c r="A150" s="84"/>
      <c r="B150" s="3"/>
      <c r="C150" s="38">
        <v>4440</v>
      </c>
      <c r="D150" s="3" t="s">
        <v>32</v>
      </c>
      <c r="E150" s="67">
        <v>0</v>
      </c>
      <c r="F150" s="47">
        <v>21522</v>
      </c>
      <c r="G150" s="85">
        <v>21522</v>
      </c>
    </row>
    <row r="151" spans="1:7" ht="15">
      <c r="A151" s="84"/>
      <c r="B151" s="3"/>
      <c r="C151" s="20"/>
      <c r="D151" s="21" t="s">
        <v>33</v>
      </c>
      <c r="E151" s="68"/>
      <c r="F151" s="62"/>
      <c r="G151" s="99"/>
    </row>
    <row r="152" spans="1:7" ht="15">
      <c r="A152" s="84"/>
      <c r="B152" s="3"/>
      <c r="C152" s="15">
        <v>4480</v>
      </c>
      <c r="D152" s="16" t="s">
        <v>34</v>
      </c>
      <c r="E152" s="66">
        <v>0</v>
      </c>
      <c r="F152" s="58">
        <v>17000</v>
      </c>
      <c r="G152" s="97">
        <v>17000</v>
      </c>
    </row>
    <row r="153" spans="1:7" ht="15">
      <c r="A153" s="84"/>
      <c r="B153" s="21"/>
      <c r="C153" s="15">
        <v>4520</v>
      </c>
      <c r="D153" s="16" t="s">
        <v>84</v>
      </c>
      <c r="E153" s="66">
        <v>0</v>
      </c>
      <c r="F153" s="58">
        <v>1500</v>
      </c>
      <c r="G153" s="97">
        <v>1500</v>
      </c>
    </row>
    <row r="154" spans="1:7" s="9" customFormat="1" ht="15">
      <c r="A154" s="92"/>
      <c r="B154" s="18">
        <v>75411</v>
      </c>
      <c r="C154" s="19"/>
      <c r="D154" s="18" t="s">
        <v>85</v>
      </c>
      <c r="E154" s="69">
        <v>0</v>
      </c>
      <c r="F154" s="60">
        <v>4540500</v>
      </c>
      <c r="G154" s="98">
        <v>4540500</v>
      </c>
    </row>
    <row r="155" spans="1:7" ht="15">
      <c r="A155" s="84"/>
      <c r="B155" s="25"/>
      <c r="C155" s="16">
        <v>3020</v>
      </c>
      <c r="D155" s="16" t="s">
        <v>74</v>
      </c>
      <c r="E155" s="66">
        <v>0</v>
      </c>
      <c r="F155" s="58">
        <v>550000</v>
      </c>
      <c r="G155" s="97">
        <v>550000</v>
      </c>
    </row>
    <row r="156" spans="1:7" ht="15">
      <c r="A156" s="84"/>
      <c r="B156" s="25"/>
      <c r="C156" s="3">
        <v>4020</v>
      </c>
      <c r="D156" s="3" t="s">
        <v>22</v>
      </c>
      <c r="E156" s="67">
        <v>0</v>
      </c>
      <c r="F156" s="47">
        <v>15900</v>
      </c>
      <c r="G156" s="85">
        <v>15900</v>
      </c>
    </row>
    <row r="157" spans="1:7" ht="15">
      <c r="A157" s="84"/>
      <c r="B157" s="25"/>
      <c r="C157" s="21"/>
      <c r="D157" s="21" t="s">
        <v>23</v>
      </c>
      <c r="E157" s="68"/>
      <c r="F157" s="62"/>
      <c r="G157" s="99"/>
    </row>
    <row r="158" spans="1:7" ht="15">
      <c r="A158" s="84"/>
      <c r="B158" s="25"/>
      <c r="C158" s="16">
        <v>4040</v>
      </c>
      <c r="D158" s="16" t="s">
        <v>24</v>
      </c>
      <c r="E158" s="66">
        <v>0</v>
      </c>
      <c r="F158" s="58">
        <v>1300</v>
      </c>
      <c r="G158" s="97">
        <v>1300</v>
      </c>
    </row>
    <row r="159" spans="1:7" ht="15">
      <c r="A159" s="84"/>
      <c r="B159" s="25"/>
      <c r="C159" s="3">
        <v>4050</v>
      </c>
      <c r="D159" s="3" t="s">
        <v>75</v>
      </c>
      <c r="E159" s="67">
        <v>0</v>
      </c>
      <c r="F159" s="47">
        <v>2858130</v>
      </c>
      <c r="G159" s="85">
        <v>2858130</v>
      </c>
    </row>
    <row r="160" spans="1:7" ht="15">
      <c r="A160" s="84"/>
      <c r="B160" s="25"/>
      <c r="C160" s="21"/>
      <c r="D160" s="21" t="s">
        <v>76</v>
      </c>
      <c r="E160" s="68"/>
      <c r="F160" s="62"/>
      <c r="G160" s="99"/>
    </row>
    <row r="161" spans="1:7" ht="15">
      <c r="A161" s="84"/>
      <c r="B161" s="25"/>
      <c r="C161" s="3">
        <v>4060</v>
      </c>
      <c r="D161" s="3" t="s">
        <v>77</v>
      </c>
      <c r="E161" s="67">
        <v>0</v>
      </c>
      <c r="F161" s="47">
        <v>190000</v>
      </c>
      <c r="G161" s="85">
        <v>190000</v>
      </c>
    </row>
    <row r="162" spans="1:7" ht="15">
      <c r="A162" s="84"/>
      <c r="B162" s="25"/>
      <c r="C162" s="21"/>
      <c r="D162" s="21" t="s">
        <v>78</v>
      </c>
      <c r="E162" s="68"/>
      <c r="F162" s="62"/>
      <c r="G162" s="99"/>
    </row>
    <row r="163" spans="1:7" ht="15">
      <c r="A163" s="84"/>
      <c r="B163" s="25"/>
      <c r="C163" s="3">
        <v>4070</v>
      </c>
      <c r="D163" s="3" t="s">
        <v>79</v>
      </c>
      <c r="E163" s="67">
        <v>0</v>
      </c>
      <c r="F163" s="47">
        <v>240536</v>
      </c>
      <c r="G163" s="85">
        <v>240536</v>
      </c>
    </row>
    <row r="164" spans="1:7" ht="15">
      <c r="A164" s="84"/>
      <c r="B164" s="25"/>
      <c r="C164" s="21"/>
      <c r="D164" s="21" t="s">
        <v>78</v>
      </c>
      <c r="E164" s="68"/>
      <c r="F164" s="62"/>
      <c r="G164" s="99"/>
    </row>
    <row r="165" spans="1:7" ht="15">
      <c r="A165" s="84"/>
      <c r="B165" s="25"/>
      <c r="C165" s="3">
        <v>4080</v>
      </c>
      <c r="D165" s="3" t="s">
        <v>80</v>
      </c>
      <c r="E165" s="67">
        <v>0</v>
      </c>
      <c r="F165" s="47">
        <v>78134</v>
      </c>
      <c r="G165" s="85">
        <v>78134</v>
      </c>
    </row>
    <row r="166" spans="1:7" ht="15">
      <c r="A166" s="84"/>
      <c r="B166" s="25"/>
      <c r="C166" s="3"/>
      <c r="D166" s="3" t="s">
        <v>81</v>
      </c>
      <c r="E166" s="67"/>
      <c r="F166" s="47"/>
      <c r="G166" s="85"/>
    </row>
    <row r="167" spans="1:7" ht="15">
      <c r="A167" s="84"/>
      <c r="B167" s="25"/>
      <c r="C167" s="21"/>
      <c r="D167" s="21" t="s">
        <v>82</v>
      </c>
      <c r="E167" s="68"/>
      <c r="F167" s="62"/>
      <c r="G167" s="99"/>
    </row>
    <row r="168" spans="1:7" ht="15">
      <c r="A168" s="84"/>
      <c r="B168" s="25"/>
      <c r="C168" s="16">
        <v>4110</v>
      </c>
      <c r="D168" s="16" t="s">
        <v>25</v>
      </c>
      <c r="E168" s="66">
        <v>0</v>
      </c>
      <c r="F168" s="58">
        <v>16640</v>
      </c>
      <c r="G168" s="97">
        <v>16640</v>
      </c>
    </row>
    <row r="169" spans="1:7" ht="15">
      <c r="A169" s="84"/>
      <c r="B169" s="25"/>
      <c r="C169" s="16">
        <v>4120</v>
      </c>
      <c r="D169" s="16" t="s">
        <v>26</v>
      </c>
      <c r="E169" s="66">
        <v>0</v>
      </c>
      <c r="F169" s="58">
        <v>2530</v>
      </c>
      <c r="G169" s="97">
        <v>2530</v>
      </c>
    </row>
    <row r="170" spans="1:7" ht="15">
      <c r="A170" s="84"/>
      <c r="B170" s="25"/>
      <c r="C170" s="16">
        <v>4210</v>
      </c>
      <c r="D170" s="16" t="s">
        <v>27</v>
      </c>
      <c r="E170" s="66">
        <v>0</v>
      </c>
      <c r="F170" s="58">
        <v>107730</v>
      </c>
      <c r="G170" s="97">
        <v>107730</v>
      </c>
    </row>
    <row r="171" spans="1:7" ht="15">
      <c r="A171" s="84"/>
      <c r="B171" s="25"/>
      <c r="C171" s="16">
        <v>4220</v>
      </c>
      <c r="D171" s="16" t="s">
        <v>83</v>
      </c>
      <c r="E171" s="66">
        <v>0</v>
      </c>
      <c r="F171" s="58">
        <v>3000</v>
      </c>
      <c r="G171" s="97">
        <v>3000</v>
      </c>
    </row>
    <row r="172" spans="1:7" ht="15">
      <c r="A172" s="84"/>
      <c r="B172" s="25"/>
      <c r="C172" s="16">
        <v>4260</v>
      </c>
      <c r="D172" s="16" t="s">
        <v>29</v>
      </c>
      <c r="E172" s="66">
        <v>0</v>
      </c>
      <c r="F172" s="58">
        <v>106000</v>
      </c>
      <c r="G172" s="97">
        <v>106000</v>
      </c>
    </row>
    <row r="173" spans="1:7" ht="15">
      <c r="A173" s="84"/>
      <c r="B173" s="25"/>
      <c r="C173" s="16">
        <v>4270</v>
      </c>
      <c r="D173" s="16" t="s">
        <v>18</v>
      </c>
      <c r="E173" s="66">
        <v>0</v>
      </c>
      <c r="F173" s="58">
        <v>15000</v>
      </c>
      <c r="G173" s="97">
        <v>15000</v>
      </c>
    </row>
    <row r="174" spans="1:7" ht="15">
      <c r="A174" s="84"/>
      <c r="B174" s="25"/>
      <c r="C174" s="16">
        <v>4300</v>
      </c>
      <c r="D174" s="16" t="s">
        <v>15</v>
      </c>
      <c r="E174" s="66">
        <v>0</v>
      </c>
      <c r="F174" s="58">
        <v>90000</v>
      </c>
      <c r="G174" s="97">
        <v>90000</v>
      </c>
    </row>
    <row r="175" spans="1:7" ht="15">
      <c r="A175" s="84"/>
      <c r="B175" s="3"/>
      <c r="C175" s="15">
        <v>4410</v>
      </c>
      <c r="D175" s="16" t="s">
        <v>30</v>
      </c>
      <c r="E175" s="66">
        <v>0</v>
      </c>
      <c r="F175" s="58">
        <v>2200</v>
      </c>
      <c r="G175" s="97">
        <v>2200</v>
      </c>
    </row>
    <row r="176" spans="1:7" ht="15">
      <c r="A176" s="84"/>
      <c r="B176" s="3"/>
      <c r="C176" s="15">
        <v>4430</v>
      </c>
      <c r="D176" s="16" t="s">
        <v>31</v>
      </c>
      <c r="E176" s="66">
        <v>0</v>
      </c>
      <c r="F176" s="58">
        <v>13000</v>
      </c>
      <c r="G176" s="97">
        <v>13000</v>
      </c>
    </row>
    <row r="177" spans="1:7" ht="15">
      <c r="A177" s="84"/>
      <c r="B177" s="3"/>
      <c r="C177" s="38">
        <v>4440</v>
      </c>
      <c r="D177" s="3" t="s">
        <v>32</v>
      </c>
      <c r="E177" s="67">
        <v>0</v>
      </c>
      <c r="F177" s="47">
        <v>900</v>
      </c>
      <c r="G177" s="85">
        <v>900</v>
      </c>
    </row>
    <row r="178" spans="1:7" ht="15">
      <c r="A178" s="84"/>
      <c r="B178" s="3"/>
      <c r="C178" s="20"/>
      <c r="D178" s="21" t="s">
        <v>33</v>
      </c>
      <c r="E178" s="68"/>
      <c r="F178" s="62"/>
      <c r="G178" s="99"/>
    </row>
    <row r="179" spans="1:7" ht="15">
      <c r="A179" s="84"/>
      <c r="B179" s="3"/>
      <c r="C179" s="15">
        <v>4480</v>
      </c>
      <c r="D179" s="16" t="s">
        <v>34</v>
      </c>
      <c r="E179" s="66">
        <v>0</v>
      </c>
      <c r="F179" s="58">
        <v>13000</v>
      </c>
      <c r="G179" s="97">
        <v>13000</v>
      </c>
    </row>
    <row r="180" spans="1:7" ht="15">
      <c r="A180" s="84"/>
      <c r="B180" s="3"/>
      <c r="C180" s="38">
        <v>4500</v>
      </c>
      <c r="D180" s="3" t="s">
        <v>86</v>
      </c>
      <c r="E180" s="67">
        <v>0</v>
      </c>
      <c r="F180" s="47">
        <v>1500</v>
      </c>
      <c r="G180" s="85">
        <v>1500</v>
      </c>
    </row>
    <row r="181" spans="1:7" ht="15">
      <c r="A181" s="84"/>
      <c r="B181" s="3"/>
      <c r="C181" s="20"/>
      <c r="D181" s="21" t="s">
        <v>87</v>
      </c>
      <c r="E181" s="68"/>
      <c r="F181" s="62"/>
      <c r="G181" s="99"/>
    </row>
    <row r="182" spans="1:7" ht="15">
      <c r="A182" s="84"/>
      <c r="B182" s="3"/>
      <c r="C182" s="15">
        <v>4510</v>
      </c>
      <c r="D182" s="16" t="s">
        <v>169</v>
      </c>
      <c r="E182" s="66">
        <v>0</v>
      </c>
      <c r="F182" s="58">
        <v>500</v>
      </c>
      <c r="G182" s="97">
        <v>500</v>
      </c>
    </row>
    <row r="183" spans="1:7" ht="15">
      <c r="A183" s="84"/>
      <c r="B183" s="3"/>
      <c r="C183" s="15">
        <v>6050</v>
      </c>
      <c r="D183" s="16" t="s">
        <v>45</v>
      </c>
      <c r="E183" s="66">
        <v>0</v>
      </c>
      <c r="F183" s="58">
        <v>225000</v>
      </c>
      <c r="G183" s="97">
        <v>225000</v>
      </c>
    </row>
    <row r="184" spans="1:7" ht="15">
      <c r="A184" s="84"/>
      <c r="B184" s="21"/>
      <c r="C184" s="22">
        <v>6060</v>
      </c>
      <c r="D184" s="21" t="s">
        <v>62</v>
      </c>
      <c r="E184" s="68">
        <v>0</v>
      </c>
      <c r="F184" s="62">
        <v>9500</v>
      </c>
      <c r="G184" s="99">
        <v>9500</v>
      </c>
    </row>
    <row r="185" spans="1:7" s="9" customFormat="1" ht="15">
      <c r="A185" s="92"/>
      <c r="B185" s="18">
        <v>75412</v>
      </c>
      <c r="C185" s="19"/>
      <c r="D185" s="18" t="s">
        <v>88</v>
      </c>
      <c r="E185" s="69">
        <v>118000</v>
      </c>
      <c r="F185" s="60">
        <v>0</v>
      </c>
      <c r="G185" s="98">
        <v>118000</v>
      </c>
    </row>
    <row r="186" spans="1:7" ht="15">
      <c r="A186" s="84"/>
      <c r="B186" s="3"/>
      <c r="C186" s="15">
        <v>3020</v>
      </c>
      <c r="D186" s="16" t="s">
        <v>74</v>
      </c>
      <c r="E186" s="66">
        <v>36600</v>
      </c>
      <c r="F186" s="58">
        <v>0</v>
      </c>
      <c r="G186" s="97">
        <v>36600</v>
      </c>
    </row>
    <row r="187" spans="1:7" ht="15">
      <c r="A187" s="84"/>
      <c r="B187" s="3"/>
      <c r="C187" s="15">
        <v>4110</v>
      </c>
      <c r="D187" s="16" t="s">
        <v>89</v>
      </c>
      <c r="E187" s="66">
        <v>13000</v>
      </c>
      <c r="F187" s="58">
        <v>0</v>
      </c>
      <c r="G187" s="97">
        <v>13000</v>
      </c>
    </row>
    <row r="188" spans="1:7" ht="15">
      <c r="A188" s="84"/>
      <c r="B188" s="3"/>
      <c r="C188" s="15">
        <v>4120</v>
      </c>
      <c r="D188" s="16" t="s">
        <v>26</v>
      </c>
      <c r="E188" s="66">
        <v>536</v>
      </c>
      <c r="F188" s="58">
        <v>0</v>
      </c>
      <c r="G188" s="97">
        <v>536</v>
      </c>
    </row>
    <row r="189" spans="1:7" ht="15">
      <c r="A189" s="84"/>
      <c r="B189" s="3"/>
      <c r="C189" s="15">
        <v>4210</v>
      </c>
      <c r="D189" s="16" t="s">
        <v>27</v>
      </c>
      <c r="E189" s="66">
        <v>30000</v>
      </c>
      <c r="F189" s="58">
        <v>0</v>
      </c>
      <c r="G189" s="97">
        <v>30000</v>
      </c>
    </row>
    <row r="190" spans="1:7" ht="15">
      <c r="A190" s="84"/>
      <c r="B190" s="3"/>
      <c r="C190" s="15">
        <v>4260</v>
      </c>
      <c r="D190" s="16" t="s">
        <v>29</v>
      </c>
      <c r="E190" s="66">
        <v>5000</v>
      </c>
      <c r="F190" s="58">
        <v>0</v>
      </c>
      <c r="G190" s="97">
        <v>5000</v>
      </c>
    </row>
    <row r="191" spans="1:7" ht="15">
      <c r="A191" s="84"/>
      <c r="B191" s="3"/>
      <c r="C191" s="15">
        <v>4300</v>
      </c>
      <c r="D191" s="16" t="s">
        <v>15</v>
      </c>
      <c r="E191" s="66">
        <v>30000</v>
      </c>
      <c r="F191" s="58">
        <v>0</v>
      </c>
      <c r="G191" s="97">
        <v>30000</v>
      </c>
    </row>
    <row r="192" spans="1:7" ht="15">
      <c r="A192" s="84"/>
      <c r="B192" s="21"/>
      <c r="C192" s="15">
        <v>4430</v>
      </c>
      <c r="D192" s="16" t="s">
        <v>31</v>
      </c>
      <c r="E192" s="66">
        <v>2864</v>
      </c>
      <c r="F192" s="58">
        <v>0</v>
      </c>
      <c r="G192" s="97">
        <v>2864</v>
      </c>
    </row>
    <row r="193" spans="1:7" s="9" customFormat="1" ht="15">
      <c r="A193" s="92"/>
      <c r="B193" s="18">
        <v>75416</v>
      </c>
      <c r="C193" s="19"/>
      <c r="D193" s="18" t="s">
        <v>90</v>
      </c>
      <c r="E193" s="69">
        <v>598800</v>
      </c>
      <c r="F193" s="60">
        <v>0</v>
      </c>
      <c r="G193" s="98">
        <v>598800</v>
      </c>
    </row>
    <row r="194" spans="1:7" ht="15">
      <c r="A194" s="84"/>
      <c r="B194" s="3"/>
      <c r="C194" s="15">
        <v>4010</v>
      </c>
      <c r="D194" s="16" t="s">
        <v>21</v>
      </c>
      <c r="E194" s="66">
        <v>419233</v>
      </c>
      <c r="F194" s="58">
        <v>0</v>
      </c>
      <c r="G194" s="97">
        <v>419233</v>
      </c>
    </row>
    <row r="195" spans="1:7" ht="15">
      <c r="A195" s="84"/>
      <c r="B195" s="3"/>
      <c r="C195" s="15">
        <v>4040</v>
      </c>
      <c r="D195" s="16" t="s">
        <v>24</v>
      </c>
      <c r="E195" s="66">
        <v>28567</v>
      </c>
      <c r="F195" s="58">
        <v>0</v>
      </c>
      <c r="G195" s="97">
        <v>28567</v>
      </c>
    </row>
    <row r="196" spans="1:7" ht="15">
      <c r="A196" s="84"/>
      <c r="B196" s="3"/>
      <c r="C196" s="15">
        <v>4110</v>
      </c>
      <c r="D196" s="16" t="s">
        <v>25</v>
      </c>
      <c r="E196" s="66">
        <v>80000</v>
      </c>
      <c r="F196" s="58">
        <v>0</v>
      </c>
      <c r="G196" s="97">
        <v>80000</v>
      </c>
    </row>
    <row r="197" spans="1:7" ht="15">
      <c r="A197" s="84"/>
      <c r="B197" s="3"/>
      <c r="C197" s="15">
        <v>4120</v>
      </c>
      <c r="D197" s="16" t="s">
        <v>26</v>
      </c>
      <c r="E197" s="66">
        <v>11000</v>
      </c>
      <c r="F197" s="58">
        <v>0</v>
      </c>
      <c r="G197" s="97">
        <v>11000</v>
      </c>
    </row>
    <row r="198" spans="1:7" ht="15">
      <c r="A198" s="84"/>
      <c r="B198" s="3"/>
      <c r="C198" s="15">
        <v>4210</v>
      </c>
      <c r="D198" s="16" t="s">
        <v>27</v>
      </c>
      <c r="E198" s="66">
        <v>22000</v>
      </c>
      <c r="F198" s="58">
        <v>0</v>
      </c>
      <c r="G198" s="97">
        <v>22000</v>
      </c>
    </row>
    <row r="199" spans="1:7" ht="15">
      <c r="A199" s="84"/>
      <c r="B199" s="3"/>
      <c r="C199" s="15">
        <v>4300</v>
      </c>
      <c r="D199" s="16" t="s">
        <v>15</v>
      </c>
      <c r="E199" s="66">
        <v>25000</v>
      </c>
      <c r="F199" s="58">
        <v>0</v>
      </c>
      <c r="G199" s="97">
        <v>25000</v>
      </c>
    </row>
    <row r="200" spans="1:7" ht="15">
      <c r="A200" s="84"/>
      <c r="B200" s="3"/>
      <c r="C200" s="15">
        <v>4410</v>
      </c>
      <c r="D200" s="16" t="s">
        <v>30</v>
      </c>
      <c r="E200" s="66">
        <v>1000</v>
      </c>
      <c r="F200" s="58">
        <v>0</v>
      </c>
      <c r="G200" s="97">
        <v>1000</v>
      </c>
    </row>
    <row r="201" spans="1:7" ht="15">
      <c r="A201" s="84"/>
      <c r="B201" s="3"/>
      <c r="C201" s="38">
        <v>4440</v>
      </c>
      <c r="D201" s="3" t="s">
        <v>32</v>
      </c>
      <c r="E201" s="67">
        <v>12000</v>
      </c>
      <c r="F201" s="47">
        <v>0</v>
      </c>
      <c r="G201" s="85">
        <v>12000</v>
      </c>
    </row>
    <row r="202" spans="1:7" ht="15">
      <c r="A202" s="84"/>
      <c r="B202" s="21"/>
      <c r="C202" s="20"/>
      <c r="D202" s="21" t="s">
        <v>33</v>
      </c>
      <c r="E202" s="68"/>
      <c r="F202" s="62"/>
      <c r="G202" s="99"/>
    </row>
    <row r="203" spans="1:7" s="9" customFormat="1" ht="15">
      <c r="A203" s="92"/>
      <c r="B203" s="18">
        <v>75495</v>
      </c>
      <c r="C203" s="19"/>
      <c r="D203" s="18" t="s">
        <v>49</v>
      </c>
      <c r="E203" s="69">
        <v>5000</v>
      </c>
      <c r="F203" s="60">
        <v>0</v>
      </c>
      <c r="G203" s="98">
        <v>5000</v>
      </c>
    </row>
    <row r="204" spans="1:7" ht="15">
      <c r="A204" s="84"/>
      <c r="B204" s="3"/>
      <c r="C204" s="38">
        <v>2580</v>
      </c>
      <c r="D204" s="3" t="s">
        <v>92</v>
      </c>
      <c r="E204" s="67">
        <v>5000</v>
      </c>
      <c r="F204" s="47">
        <v>0</v>
      </c>
      <c r="G204" s="85">
        <v>5000</v>
      </c>
    </row>
    <row r="205" spans="1:7" ht="15">
      <c r="A205" s="100"/>
      <c r="B205" s="21"/>
      <c r="C205" s="20"/>
      <c r="D205" s="21" t="s">
        <v>93</v>
      </c>
      <c r="E205" s="68"/>
      <c r="F205" s="62"/>
      <c r="G205" s="99"/>
    </row>
    <row r="206" spans="1:7" s="8" customFormat="1" ht="15.75">
      <c r="A206" s="101">
        <v>757</v>
      </c>
      <c r="B206" s="24"/>
      <c r="C206" s="23"/>
      <c r="D206" s="24" t="s">
        <v>94</v>
      </c>
      <c r="E206" s="70">
        <v>2700000</v>
      </c>
      <c r="F206" s="64">
        <v>0</v>
      </c>
      <c r="G206" s="102">
        <v>2700000</v>
      </c>
    </row>
    <row r="207" spans="1:7" s="9" customFormat="1" ht="15">
      <c r="A207" s="92"/>
      <c r="B207" s="18">
        <v>75702</v>
      </c>
      <c r="C207" s="27"/>
      <c r="D207" s="18" t="s">
        <v>95</v>
      </c>
      <c r="E207" s="69">
        <v>2700000</v>
      </c>
      <c r="F207" s="60">
        <v>0</v>
      </c>
      <c r="G207" s="98">
        <v>2700000</v>
      </c>
    </row>
    <row r="208" spans="1:7" ht="15">
      <c r="A208" s="100"/>
      <c r="B208" s="21"/>
      <c r="C208" s="15">
        <v>8010</v>
      </c>
      <c r="D208" s="16" t="s">
        <v>96</v>
      </c>
      <c r="E208" s="66">
        <v>2700000</v>
      </c>
      <c r="F208" s="58">
        <v>0</v>
      </c>
      <c r="G208" s="97">
        <v>2700000</v>
      </c>
    </row>
    <row r="209" spans="1:7" s="8" customFormat="1" ht="15.75">
      <c r="A209" s="101">
        <v>758</v>
      </c>
      <c r="B209" s="24"/>
      <c r="C209" s="23"/>
      <c r="D209" s="24" t="s">
        <v>97</v>
      </c>
      <c r="E209" s="70">
        <v>581000</v>
      </c>
      <c r="F209" s="64">
        <v>394000</v>
      </c>
      <c r="G209" s="102">
        <v>975000</v>
      </c>
    </row>
    <row r="210" spans="1:7" s="9" customFormat="1" ht="15">
      <c r="A210" s="92"/>
      <c r="B210" s="18">
        <v>75814</v>
      </c>
      <c r="C210" s="18"/>
      <c r="D210" s="18" t="s">
        <v>98</v>
      </c>
      <c r="E210" s="69">
        <v>20000</v>
      </c>
      <c r="F210" s="60">
        <v>0</v>
      </c>
      <c r="G210" s="98">
        <v>20000</v>
      </c>
    </row>
    <row r="211" spans="1:7" ht="15">
      <c r="A211" s="84"/>
      <c r="B211" s="3"/>
      <c r="C211" s="38">
        <v>4500</v>
      </c>
      <c r="D211" s="3" t="s">
        <v>86</v>
      </c>
      <c r="E211" s="67">
        <v>19800</v>
      </c>
      <c r="F211" s="47">
        <v>0</v>
      </c>
      <c r="G211" s="85">
        <v>19800</v>
      </c>
    </row>
    <row r="212" spans="1:7" ht="15">
      <c r="A212" s="84"/>
      <c r="B212" s="3"/>
      <c r="C212" s="20"/>
      <c r="D212" s="21" t="s">
        <v>87</v>
      </c>
      <c r="E212" s="68"/>
      <c r="F212" s="62"/>
      <c r="G212" s="99"/>
    </row>
    <row r="213" spans="1:7" ht="15">
      <c r="A213" s="84"/>
      <c r="B213" s="3"/>
      <c r="C213" s="3">
        <v>6010</v>
      </c>
      <c r="D213" s="3" t="s">
        <v>99</v>
      </c>
      <c r="E213" s="67">
        <v>200</v>
      </c>
      <c r="F213" s="47">
        <v>0</v>
      </c>
      <c r="G213" s="85">
        <v>200</v>
      </c>
    </row>
    <row r="214" spans="1:7" ht="15">
      <c r="A214" s="84"/>
      <c r="B214" s="21"/>
      <c r="C214" s="21"/>
      <c r="D214" s="21" t="s">
        <v>100</v>
      </c>
      <c r="E214" s="68"/>
      <c r="F214" s="62"/>
      <c r="G214" s="99"/>
    </row>
    <row r="215" spans="1:7" s="9" customFormat="1" ht="15">
      <c r="A215" s="92"/>
      <c r="B215" s="18">
        <v>78518</v>
      </c>
      <c r="C215" s="18"/>
      <c r="D215" s="18" t="s">
        <v>101</v>
      </c>
      <c r="E215" s="69">
        <v>561000</v>
      </c>
      <c r="F215" s="60">
        <v>394000</v>
      </c>
      <c r="G215" s="98">
        <v>955000</v>
      </c>
    </row>
    <row r="216" spans="1:7" ht="15">
      <c r="A216" s="100"/>
      <c r="B216" s="21"/>
      <c r="C216" s="16">
        <v>4810</v>
      </c>
      <c r="D216" s="16" t="s">
        <v>102</v>
      </c>
      <c r="E216" s="66">
        <v>561000</v>
      </c>
      <c r="F216" s="58">
        <v>394000</v>
      </c>
      <c r="G216" s="97">
        <v>955000</v>
      </c>
    </row>
    <row r="217" spans="1:7" s="8" customFormat="1" ht="15.75">
      <c r="A217" s="101">
        <v>801</v>
      </c>
      <c r="B217" s="24"/>
      <c r="C217" s="24"/>
      <c r="D217" s="24" t="s">
        <v>103</v>
      </c>
      <c r="E217" s="70">
        <v>17888538</v>
      </c>
      <c r="F217" s="64">
        <v>14360000</v>
      </c>
      <c r="G217" s="102">
        <v>32248538</v>
      </c>
    </row>
    <row r="218" spans="1:7" s="9" customFormat="1" ht="15">
      <c r="A218" s="92"/>
      <c r="B218" s="18">
        <v>80101</v>
      </c>
      <c r="C218" s="18"/>
      <c r="D218" s="18" t="s">
        <v>104</v>
      </c>
      <c r="E218" s="69">
        <v>10340218</v>
      </c>
      <c r="F218" s="60">
        <v>0</v>
      </c>
      <c r="G218" s="98">
        <v>10340218</v>
      </c>
    </row>
    <row r="219" spans="1:7" ht="15">
      <c r="A219" s="84"/>
      <c r="B219" s="3"/>
      <c r="C219" s="16">
        <v>2510</v>
      </c>
      <c r="D219" s="16" t="s">
        <v>91</v>
      </c>
      <c r="E219" s="66">
        <v>10146388</v>
      </c>
      <c r="F219" s="58">
        <v>0</v>
      </c>
      <c r="G219" s="97">
        <v>10146388</v>
      </c>
    </row>
    <row r="220" spans="1:7" ht="15">
      <c r="A220" s="84"/>
      <c r="B220" s="3"/>
      <c r="C220" s="3">
        <v>2540</v>
      </c>
      <c r="D220" s="3" t="s">
        <v>105</v>
      </c>
      <c r="E220" s="67">
        <v>193830</v>
      </c>
      <c r="F220" s="47">
        <v>0</v>
      </c>
      <c r="G220" s="85">
        <v>193830</v>
      </c>
    </row>
    <row r="221" spans="1:7" ht="15">
      <c r="A221" s="84"/>
      <c r="B221" s="21"/>
      <c r="C221" s="29"/>
      <c r="D221" s="21" t="s">
        <v>106</v>
      </c>
      <c r="E221" s="68"/>
      <c r="F221" s="62"/>
      <c r="G221" s="99"/>
    </row>
    <row r="222" spans="1:7" s="9" customFormat="1" ht="15">
      <c r="A222" s="92"/>
      <c r="B222" s="18">
        <v>80102</v>
      </c>
      <c r="C222" s="18"/>
      <c r="D222" s="18" t="s">
        <v>107</v>
      </c>
      <c r="E222" s="69">
        <v>0</v>
      </c>
      <c r="F222" s="60">
        <v>415000</v>
      </c>
      <c r="G222" s="98">
        <v>415000</v>
      </c>
    </row>
    <row r="223" spans="1:7" ht="15">
      <c r="A223" s="84"/>
      <c r="B223" s="3"/>
      <c r="C223" s="16">
        <v>2510</v>
      </c>
      <c r="D223" s="16" t="s">
        <v>91</v>
      </c>
      <c r="E223" s="66">
        <v>0</v>
      </c>
      <c r="F223" s="58">
        <v>395000</v>
      </c>
      <c r="G223" s="97">
        <v>395000</v>
      </c>
    </row>
    <row r="224" spans="1:7" ht="15">
      <c r="A224" s="84"/>
      <c r="B224" s="3"/>
      <c r="C224" s="16">
        <v>4010</v>
      </c>
      <c r="D224" s="16" t="s">
        <v>21</v>
      </c>
      <c r="E224" s="66">
        <v>0</v>
      </c>
      <c r="F224" s="58">
        <v>11050</v>
      </c>
      <c r="G224" s="97">
        <v>11050</v>
      </c>
    </row>
    <row r="225" spans="1:7" ht="15">
      <c r="A225" s="84"/>
      <c r="B225" s="3"/>
      <c r="C225" s="16">
        <v>4040</v>
      </c>
      <c r="D225" s="16" t="s">
        <v>24</v>
      </c>
      <c r="E225" s="66">
        <v>0</v>
      </c>
      <c r="F225" s="58">
        <v>4448</v>
      </c>
      <c r="G225" s="97">
        <v>4448</v>
      </c>
    </row>
    <row r="226" spans="1:7" ht="15">
      <c r="A226" s="84"/>
      <c r="B226" s="3"/>
      <c r="C226" s="16">
        <v>4110</v>
      </c>
      <c r="D226" s="16" t="s">
        <v>25</v>
      </c>
      <c r="E226" s="66">
        <v>0</v>
      </c>
      <c r="F226" s="58">
        <v>2863</v>
      </c>
      <c r="G226" s="97">
        <v>2863</v>
      </c>
    </row>
    <row r="227" spans="1:7" ht="15">
      <c r="A227" s="84"/>
      <c r="B227" s="3"/>
      <c r="C227" s="16">
        <v>4120</v>
      </c>
      <c r="D227" s="16" t="s">
        <v>26</v>
      </c>
      <c r="E227" s="66">
        <v>0</v>
      </c>
      <c r="F227" s="58">
        <v>393</v>
      </c>
      <c r="G227" s="97">
        <v>393</v>
      </c>
    </row>
    <row r="228" spans="1:7" ht="15">
      <c r="A228" s="84"/>
      <c r="B228" s="3"/>
      <c r="C228" s="16">
        <v>4210</v>
      </c>
      <c r="D228" s="16" t="s">
        <v>27</v>
      </c>
      <c r="E228" s="66">
        <v>0</v>
      </c>
      <c r="F228" s="58">
        <v>525</v>
      </c>
      <c r="G228" s="97">
        <v>525</v>
      </c>
    </row>
    <row r="229" spans="1:7" ht="15">
      <c r="A229" s="84"/>
      <c r="B229" s="3"/>
      <c r="C229" s="3">
        <v>4440</v>
      </c>
      <c r="D229" s="3" t="s">
        <v>32</v>
      </c>
      <c r="E229" s="67">
        <v>0</v>
      </c>
      <c r="F229" s="47">
        <v>721</v>
      </c>
      <c r="G229" s="85">
        <v>721</v>
      </c>
    </row>
    <row r="230" spans="1:7" ht="15">
      <c r="A230" s="84"/>
      <c r="B230" s="21"/>
      <c r="C230" s="21"/>
      <c r="D230" s="21" t="s">
        <v>33</v>
      </c>
      <c r="E230" s="68"/>
      <c r="F230" s="62"/>
      <c r="G230" s="99"/>
    </row>
    <row r="231" spans="1:7" s="9" customFormat="1" ht="15">
      <c r="A231" s="92"/>
      <c r="B231" s="18">
        <v>80110</v>
      </c>
      <c r="C231" s="18"/>
      <c r="D231" s="18" t="s">
        <v>108</v>
      </c>
      <c r="E231" s="69">
        <v>5748320</v>
      </c>
      <c r="F231" s="60">
        <v>0</v>
      </c>
      <c r="G231" s="98">
        <v>5748320</v>
      </c>
    </row>
    <row r="232" spans="1:7" ht="15">
      <c r="A232" s="84"/>
      <c r="B232" s="3"/>
      <c r="C232" s="16">
        <v>2510</v>
      </c>
      <c r="D232" s="16" t="s">
        <v>91</v>
      </c>
      <c r="E232" s="66">
        <v>5648210</v>
      </c>
      <c r="F232" s="58">
        <v>0</v>
      </c>
      <c r="G232" s="97">
        <v>5648210</v>
      </c>
    </row>
    <row r="233" spans="1:7" ht="15">
      <c r="A233" s="84"/>
      <c r="B233" s="3"/>
      <c r="C233" s="3">
        <v>2540</v>
      </c>
      <c r="D233" s="3" t="s">
        <v>105</v>
      </c>
      <c r="E233" s="67">
        <v>100110</v>
      </c>
      <c r="F233" s="47">
        <v>0</v>
      </c>
      <c r="G233" s="85">
        <v>100110</v>
      </c>
    </row>
    <row r="234" spans="1:7" ht="15">
      <c r="A234" s="84"/>
      <c r="B234" s="21"/>
      <c r="C234" s="29"/>
      <c r="D234" s="21" t="s">
        <v>106</v>
      </c>
      <c r="E234" s="68"/>
      <c r="F234" s="62"/>
      <c r="G234" s="99"/>
    </row>
    <row r="235" spans="1:7" s="9" customFormat="1" ht="15">
      <c r="A235" s="92"/>
      <c r="B235" s="18">
        <v>80111</v>
      </c>
      <c r="C235" s="18"/>
      <c r="D235" s="18" t="s">
        <v>109</v>
      </c>
      <c r="E235" s="69">
        <v>0</v>
      </c>
      <c r="F235" s="60">
        <v>245000</v>
      </c>
      <c r="G235" s="98">
        <v>245000</v>
      </c>
    </row>
    <row r="236" spans="1:7" ht="15">
      <c r="A236" s="84"/>
      <c r="B236" s="16"/>
      <c r="C236" s="16">
        <v>2510</v>
      </c>
      <c r="D236" s="16" t="s">
        <v>91</v>
      </c>
      <c r="E236" s="66">
        <v>0</v>
      </c>
      <c r="F236" s="58">
        <v>245000</v>
      </c>
      <c r="G236" s="97">
        <v>245000</v>
      </c>
    </row>
    <row r="237" spans="1:7" s="9" customFormat="1" ht="15">
      <c r="A237" s="92"/>
      <c r="B237" s="18">
        <v>80113</v>
      </c>
      <c r="C237" s="18"/>
      <c r="D237" s="18" t="s">
        <v>110</v>
      </c>
      <c r="E237" s="69">
        <v>100000</v>
      </c>
      <c r="F237" s="60">
        <v>0</v>
      </c>
      <c r="G237" s="98">
        <v>100000</v>
      </c>
    </row>
    <row r="238" spans="1:7" ht="15">
      <c r="A238" s="84"/>
      <c r="B238" s="16"/>
      <c r="C238" s="16">
        <v>4300</v>
      </c>
      <c r="D238" s="16" t="s">
        <v>15</v>
      </c>
      <c r="E238" s="66">
        <v>100000</v>
      </c>
      <c r="F238" s="58">
        <v>0</v>
      </c>
      <c r="G238" s="97">
        <v>100000</v>
      </c>
    </row>
    <row r="239" spans="1:7" s="9" customFormat="1" ht="15">
      <c r="A239" s="92"/>
      <c r="B239" s="18">
        <v>80120</v>
      </c>
      <c r="C239" s="18"/>
      <c r="D239" s="18" t="s">
        <v>111</v>
      </c>
      <c r="E239" s="69">
        <v>0</v>
      </c>
      <c r="F239" s="60">
        <v>3900000</v>
      </c>
      <c r="G239" s="98">
        <v>3900000</v>
      </c>
    </row>
    <row r="240" spans="1:7" ht="15">
      <c r="A240" s="84"/>
      <c r="B240" s="3"/>
      <c r="C240" s="16">
        <v>2510</v>
      </c>
      <c r="D240" s="16" t="s">
        <v>91</v>
      </c>
      <c r="E240" s="66">
        <v>0</v>
      </c>
      <c r="F240" s="58">
        <v>3620970</v>
      </c>
      <c r="G240" s="97">
        <v>3620970</v>
      </c>
    </row>
    <row r="241" spans="1:7" ht="15">
      <c r="A241" s="84"/>
      <c r="B241" s="3"/>
      <c r="C241" s="3">
        <v>2540</v>
      </c>
      <c r="D241" s="3" t="s">
        <v>105</v>
      </c>
      <c r="E241" s="67">
        <v>0</v>
      </c>
      <c r="F241" s="47">
        <v>279030</v>
      </c>
      <c r="G241" s="85">
        <v>279030</v>
      </c>
    </row>
    <row r="242" spans="1:7" ht="15">
      <c r="A242" s="84"/>
      <c r="B242" s="21"/>
      <c r="C242" s="29"/>
      <c r="D242" s="21" t="s">
        <v>106</v>
      </c>
      <c r="E242" s="68"/>
      <c r="F242" s="62"/>
      <c r="G242" s="99"/>
    </row>
    <row r="243" spans="1:7" s="9" customFormat="1" ht="15">
      <c r="A243" s="92"/>
      <c r="B243" s="18">
        <v>80130</v>
      </c>
      <c r="C243" s="18"/>
      <c r="D243" s="18" t="s">
        <v>112</v>
      </c>
      <c r="E243" s="69">
        <v>0</v>
      </c>
      <c r="F243" s="60">
        <v>8450000</v>
      </c>
      <c r="G243" s="98">
        <v>8450000</v>
      </c>
    </row>
    <row r="244" spans="1:7" ht="15">
      <c r="A244" s="84"/>
      <c r="B244" s="3"/>
      <c r="C244" s="16">
        <v>2510</v>
      </c>
      <c r="D244" s="16" t="s">
        <v>91</v>
      </c>
      <c r="E244" s="66">
        <v>0</v>
      </c>
      <c r="F244" s="58">
        <v>7925516</v>
      </c>
      <c r="G244" s="97">
        <v>7925516</v>
      </c>
    </row>
    <row r="245" spans="1:7" ht="15">
      <c r="A245" s="84"/>
      <c r="B245" s="3"/>
      <c r="C245" s="3">
        <v>2540</v>
      </c>
      <c r="D245" s="3" t="s">
        <v>105</v>
      </c>
      <c r="E245" s="67">
        <v>0</v>
      </c>
      <c r="F245" s="47">
        <v>524484</v>
      </c>
      <c r="G245" s="85">
        <v>524484</v>
      </c>
    </row>
    <row r="246" spans="1:7" ht="15">
      <c r="A246" s="84"/>
      <c r="B246" s="21"/>
      <c r="C246" s="29"/>
      <c r="D246" s="21" t="s">
        <v>106</v>
      </c>
      <c r="E246" s="68"/>
      <c r="F246" s="62"/>
      <c r="G246" s="99"/>
    </row>
    <row r="247" spans="1:7" s="9" customFormat="1" ht="15">
      <c r="A247" s="92"/>
      <c r="B247" s="10">
        <v>80140</v>
      </c>
      <c r="C247" s="10"/>
      <c r="D247" s="10" t="s">
        <v>113</v>
      </c>
      <c r="E247" s="76">
        <v>0</v>
      </c>
      <c r="F247" s="54">
        <v>1150000</v>
      </c>
      <c r="G247" s="95">
        <v>1150000</v>
      </c>
    </row>
    <row r="248" spans="1:7" s="9" customFormat="1" ht="15">
      <c r="A248" s="92"/>
      <c r="B248" s="13"/>
      <c r="C248" s="13"/>
      <c r="D248" s="13" t="s">
        <v>114</v>
      </c>
      <c r="E248" s="75"/>
      <c r="F248" s="56"/>
      <c r="G248" s="96"/>
    </row>
    <row r="249" spans="1:7" ht="15">
      <c r="A249" s="84"/>
      <c r="B249" s="16"/>
      <c r="C249" s="16">
        <v>2510</v>
      </c>
      <c r="D249" s="16" t="s">
        <v>91</v>
      </c>
      <c r="E249" s="66">
        <v>0</v>
      </c>
      <c r="F249" s="58">
        <v>1150000</v>
      </c>
      <c r="G249" s="97">
        <v>1150000</v>
      </c>
    </row>
    <row r="250" spans="1:7" s="9" customFormat="1" ht="15">
      <c r="A250" s="92"/>
      <c r="B250" s="18">
        <v>80195</v>
      </c>
      <c r="C250" s="18"/>
      <c r="D250" s="18" t="s">
        <v>49</v>
      </c>
      <c r="E250" s="69">
        <v>1700000</v>
      </c>
      <c r="F250" s="60">
        <v>200000</v>
      </c>
      <c r="G250" s="98">
        <v>1900000</v>
      </c>
    </row>
    <row r="251" spans="1:7" ht="15">
      <c r="A251" s="84"/>
      <c r="B251" s="3"/>
      <c r="C251" s="15">
        <v>3020</v>
      </c>
      <c r="D251" s="16" t="s">
        <v>74</v>
      </c>
      <c r="E251" s="66">
        <v>39400</v>
      </c>
      <c r="F251" s="58">
        <v>21700</v>
      </c>
      <c r="G251" s="97">
        <v>61100</v>
      </c>
    </row>
    <row r="252" spans="1:7" ht="15">
      <c r="A252" s="84"/>
      <c r="B252" s="3"/>
      <c r="C252" s="16">
        <v>3240</v>
      </c>
      <c r="D252" s="16" t="s">
        <v>115</v>
      </c>
      <c r="E252" s="66">
        <v>0</v>
      </c>
      <c r="F252" s="58">
        <v>30000</v>
      </c>
      <c r="G252" s="97">
        <v>30000</v>
      </c>
    </row>
    <row r="253" spans="1:7" ht="15">
      <c r="A253" s="84"/>
      <c r="B253" s="3"/>
      <c r="C253" s="16">
        <v>4210</v>
      </c>
      <c r="D253" s="16" t="s">
        <v>27</v>
      </c>
      <c r="E253" s="66">
        <v>15500</v>
      </c>
      <c r="F253" s="58">
        <v>0</v>
      </c>
      <c r="G253" s="97">
        <v>15500</v>
      </c>
    </row>
    <row r="254" spans="1:7" ht="15">
      <c r="A254" s="84"/>
      <c r="B254" s="3"/>
      <c r="C254" s="16">
        <v>4300</v>
      </c>
      <c r="D254" s="16" t="s">
        <v>15</v>
      </c>
      <c r="E254" s="66">
        <v>245100</v>
      </c>
      <c r="F254" s="58">
        <v>148300</v>
      </c>
      <c r="G254" s="97">
        <v>393400</v>
      </c>
    </row>
    <row r="255" spans="1:7" ht="15">
      <c r="A255" s="100"/>
      <c r="B255" s="21"/>
      <c r="C255" s="15">
        <v>6050</v>
      </c>
      <c r="D255" s="16" t="s">
        <v>45</v>
      </c>
      <c r="E255" s="66">
        <v>1400000</v>
      </c>
      <c r="F255" s="58">
        <v>0</v>
      </c>
      <c r="G255" s="97">
        <v>1400000</v>
      </c>
    </row>
    <row r="256" spans="1:7" s="8" customFormat="1" ht="15.75">
      <c r="A256" s="101">
        <v>803</v>
      </c>
      <c r="B256" s="24"/>
      <c r="C256" s="24"/>
      <c r="D256" s="24" t="s">
        <v>116</v>
      </c>
      <c r="E256" s="70">
        <v>200000</v>
      </c>
      <c r="F256" s="64">
        <v>0</v>
      </c>
      <c r="G256" s="102">
        <v>200000</v>
      </c>
    </row>
    <row r="257" spans="1:7" s="9" customFormat="1" ht="15">
      <c r="A257" s="92"/>
      <c r="B257" s="18">
        <v>80395</v>
      </c>
      <c r="C257" s="18"/>
      <c r="D257" s="18" t="s">
        <v>49</v>
      </c>
      <c r="E257" s="69">
        <v>200000</v>
      </c>
      <c r="F257" s="60">
        <v>0</v>
      </c>
      <c r="G257" s="98">
        <v>200000</v>
      </c>
    </row>
    <row r="258" spans="1:7" ht="15">
      <c r="A258" s="100"/>
      <c r="B258" s="21"/>
      <c r="C258" s="16">
        <v>4270</v>
      </c>
      <c r="D258" s="16" t="s">
        <v>18</v>
      </c>
      <c r="E258" s="66">
        <v>200000</v>
      </c>
      <c r="F258" s="58">
        <v>0</v>
      </c>
      <c r="G258" s="97">
        <v>200000</v>
      </c>
    </row>
    <row r="259" spans="1:7" s="8" customFormat="1" ht="15.75">
      <c r="A259" s="101">
        <v>851</v>
      </c>
      <c r="B259" s="24"/>
      <c r="C259" s="24"/>
      <c r="D259" s="24" t="s">
        <v>117</v>
      </c>
      <c r="E259" s="70">
        <v>550000</v>
      </c>
      <c r="F259" s="64">
        <v>0</v>
      </c>
      <c r="G259" s="102">
        <v>550000</v>
      </c>
    </row>
    <row r="260" spans="1:7" s="9" customFormat="1" ht="15">
      <c r="A260" s="92"/>
      <c r="B260" s="18">
        <v>85121</v>
      </c>
      <c r="C260" s="18"/>
      <c r="D260" s="18" t="s">
        <v>118</v>
      </c>
      <c r="E260" s="69">
        <v>200000</v>
      </c>
      <c r="F260" s="60">
        <v>0</v>
      </c>
      <c r="G260" s="98">
        <v>200000</v>
      </c>
    </row>
    <row r="261" spans="1:7" ht="15">
      <c r="A261" s="84"/>
      <c r="B261" s="21"/>
      <c r="C261" s="16">
        <v>4270</v>
      </c>
      <c r="D261" s="16" t="s">
        <v>18</v>
      </c>
      <c r="E261" s="66">
        <v>200000</v>
      </c>
      <c r="F261" s="58">
        <v>0</v>
      </c>
      <c r="G261" s="97">
        <v>200000</v>
      </c>
    </row>
    <row r="262" spans="1:7" s="9" customFormat="1" ht="15">
      <c r="A262" s="92"/>
      <c r="B262" s="18">
        <v>85154</v>
      </c>
      <c r="C262" s="18"/>
      <c r="D262" s="18" t="s">
        <v>119</v>
      </c>
      <c r="E262" s="69">
        <v>350000</v>
      </c>
      <c r="F262" s="60">
        <v>0</v>
      </c>
      <c r="G262" s="98">
        <v>350000</v>
      </c>
    </row>
    <row r="263" spans="1:7" ht="15">
      <c r="A263" s="84"/>
      <c r="B263" s="3"/>
      <c r="C263" s="3">
        <v>2830</v>
      </c>
      <c r="D263" s="3" t="s">
        <v>120</v>
      </c>
      <c r="E263" s="67">
        <v>117000</v>
      </c>
      <c r="F263" s="47">
        <v>0</v>
      </c>
      <c r="G263" s="85">
        <v>117000</v>
      </c>
    </row>
    <row r="264" spans="1:7" ht="15">
      <c r="A264" s="84"/>
      <c r="B264" s="3"/>
      <c r="C264" s="3"/>
      <c r="D264" s="3" t="s">
        <v>121</v>
      </c>
      <c r="E264" s="67"/>
      <c r="F264" s="47"/>
      <c r="G264" s="85"/>
    </row>
    <row r="265" spans="1:7" ht="15">
      <c r="A265" s="84"/>
      <c r="B265" s="3"/>
      <c r="C265" s="21"/>
      <c r="D265" s="21" t="s">
        <v>122</v>
      </c>
      <c r="E265" s="68"/>
      <c r="F265" s="62"/>
      <c r="G265" s="99"/>
    </row>
    <row r="266" spans="1:7" ht="15">
      <c r="A266" s="84"/>
      <c r="B266" s="3"/>
      <c r="C266" s="16">
        <v>3030</v>
      </c>
      <c r="D266" s="16" t="s">
        <v>123</v>
      </c>
      <c r="E266" s="66">
        <v>26000</v>
      </c>
      <c r="F266" s="58">
        <v>0</v>
      </c>
      <c r="G266" s="97">
        <v>26000</v>
      </c>
    </row>
    <row r="267" spans="1:7" ht="15">
      <c r="A267" s="84"/>
      <c r="B267" s="3"/>
      <c r="C267" s="16">
        <v>4010</v>
      </c>
      <c r="D267" s="16" t="s">
        <v>21</v>
      </c>
      <c r="E267" s="66">
        <v>48900</v>
      </c>
      <c r="F267" s="58">
        <v>0</v>
      </c>
      <c r="G267" s="97">
        <v>48900</v>
      </c>
    </row>
    <row r="268" spans="1:7" ht="15">
      <c r="A268" s="84"/>
      <c r="B268" s="3"/>
      <c r="C268" s="16">
        <v>4040</v>
      </c>
      <c r="D268" s="16" t="s">
        <v>24</v>
      </c>
      <c r="E268" s="66">
        <v>4080</v>
      </c>
      <c r="F268" s="58">
        <v>0</v>
      </c>
      <c r="G268" s="97">
        <v>4080</v>
      </c>
    </row>
    <row r="269" spans="1:7" ht="15">
      <c r="A269" s="84"/>
      <c r="B269" s="3"/>
      <c r="C269" s="16">
        <v>4110</v>
      </c>
      <c r="D269" s="16" t="s">
        <v>25</v>
      </c>
      <c r="E269" s="66">
        <v>9470</v>
      </c>
      <c r="F269" s="58">
        <v>0</v>
      </c>
      <c r="G269" s="97">
        <v>9470</v>
      </c>
    </row>
    <row r="270" spans="1:7" ht="15">
      <c r="A270" s="84"/>
      <c r="B270" s="3"/>
      <c r="C270" s="16">
        <v>4120</v>
      </c>
      <c r="D270" s="16" t="s">
        <v>26</v>
      </c>
      <c r="E270" s="66">
        <v>1298</v>
      </c>
      <c r="F270" s="58">
        <v>0</v>
      </c>
      <c r="G270" s="97">
        <v>1298</v>
      </c>
    </row>
    <row r="271" spans="1:7" ht="15">
      <c r="A271" s="84"/>
      <c r="B271" s="3"/>
      <c r="C271" s="16">
        <v>4210</v>
      </c>
      <c r="D271" s="16" t="s">
        <v>27</v>
      </c>
      <c r="E271" s="66">
        <v>6000</v>
      </c>
      <c r="F271" s="58">
        <v>0</v>
      </c>
      <c r="G271" s="97">
        <v>6000</v>
      </c>
    </row>
    <row r="272" spans="1:7" ht="15">
      <c r="A272" s="84"/>
      <c r="B272" s="3"/>
      <c r="C272" s="16">
        <v>4240</v>
      </c>
      <c r="D272" s="16" t="s">
        <v>124</v>
      </c>
      <c r="E272" s="66">
        <v>2000</v>
      </c>
      <c r="F272" s="58">
        <v>0</v>
      </c>
      <c r="G272" s="97">
        <v>2000</v>
      </c>
    </row>
    <row r="273" spans="1:7" ht="15">
      <c r="A273" s="84"/>
      <c r="B273" s="3"/>
      <c r="C273" s="16">
        <v>4260</v>
      </c>
      <c r="D273" s="16" t="s">
        <v>29</v>
      </c>
      <c r="E273" s="66">
        <v>5000</v>
      </c>
      <c r="F273" s="58">
        <v>0</v>
      </c>
      <c r="G273" s="97">
        <v>5000</v>
      </c>
    </row>
    <row r="274" spans="1:7" ht="15">
      <c r="A274" s="84"/>
      <c r="B274" s="3"/>
      <c r="C274" s="16">
        <v>4300</v>
      </c>
      <c r="D274" s="16" t="s">
        <v>15</v>
      </c>
      <c r="E274" s="66">
        <v>78427</v>
      </c>
      <c r="F274" s="58">
        <v>0</v>
      </c>
      <c r="G274" s="97">
        <v>78427</v>
      </c>
    </row>
    <row r="275" spans="1:7" ht="15">
      <c r="A275" s="84"/>
      <c r="B275" s="3"/>
      <c r="C275" s="16">
        <v>4410</v>
      </c>
      <c r="D275" s="16" t="s">
        <v>30</v>
      </c>
      <c r="E275" s="66">
        <v>200</v>
      </c>
      <c r="F275" s="58">
        <v>0</v>
      </c>
      <c r="G275" s="97">
        <v>200</v>
      </c>
    </row>
    <row r="276" spans="1:7" ht="15">
      <c r="A276" s="84"/>
      <c r="B276" s="3"/>
      <c r="C276" s="3">
        <v>4440</v>
      </c>
      <c r="D276" s="39" t="s">
        <v>32</v>
      </c>
      <c r="E276" s="71">
        <v>1625</v>
      </c>
      <c r="F276" s="72">
        <v>0</v>
      </c>
      <c r="G276" s="123">
        <v>1625</v>
      </c>
    </row>
    <row r="277" spans="1:7" ht="15">
      <c r="A277" s="84"/>
      <c r="B277" s="25"/>
      <c r="C277" s="21"/>
      <c r="D277" s="21" t="s">
        <v>33</v>
      </c>
      <c r="E277" s="68"/>
      <c r="F277" s="62"/>
      <c r="G277" s="99"/>
    </row>
    <row r="278" spans="1:7" ht="15">
      <c r="A278" s="100"/>
      <c r="B278" s="21"/>
      <c r="C278" s="15">
        <v>6050</v>
      </c>
      <c r="D278" s="16" t="s">
        <v>45</v>
      </c>
      <c r="E278" s="66">
        <v>50000</v>
      </c>
      <c r="F278" s="58">
        <v>0</v>
      </c>
      <c r="G278" s="97">
        <v>50000</v>
      </c>
    </row>
    <row r="279" spans="1:7" s="8" customFormat="1" ht="15.75">
      <c r="A279" s="114">
        <v>853</v>
      </c>
      <c r="B279" s="42"/>
      <c r="C279" s="24"/>
      <c r="D279" s="24" t="s">
        <v>125</v>
      </c>
      <c r="E279" s="70">
        <v>10677500</v>
      </c>
      <c r="F279" s="64">
        <v>4145545</v>
      </c>
      <c r="G279" s="102">
        <v>14823045</v>
      </c>
    </row>
    <row r="280" spans="1:7" s="9" customFormat="1" ht="15">
      <c r="A280" s="92"/>
      <c r="B280" s="27">
        <v>85301</v>
      </c>
      <c r="C280" s="18"/>
      <c r="D280" s="18" t="s">
        <v>126</v>
      </c>
      <c r="E280" s="69">
        <v>0</v>
      </c>
      <c r="F280" s="60">
        <v>1412800</v>
      </c>
      <c r="G280" s="98">
        <v>1412800</v>
      </c>
    </row>
    <row r="281" spans="1:7" ht="15">
      <c r="A281" s="84"/>
      <c r="B281" s="3"/>
      <c r="C281" s="38">
        <v>2580</v>
      </c>
      <c r="D281" s="3" t="s">
        <v>92</v>
      </c>
      <c r="E281" s="67">
        <v>0</v>
      </c>
      <c r="F281" s="47">
        <v>312000</v>
      </c>
      <c r="G281" s="85">
        <v>312000</v>
      </c>
    </row>
    <row r="282" spans="1:7" ht="15">
      <c r="A282" s="84"/>
      <c r="B282" s="3"/>
      <c r="C282" s="20"/>
      <c r="D282" s="21" t="s">
        <v>93</v>
      </c>
      <c r="E282" s="68"/>
      <c r="F282" s="62"/>
      <c r="G282" s="99"/>
    </row>
    <row r="283" spans="1:7" ht="15.75" customHeight="1">
      <c r="A283" s="84"/>
      <c r="B283" s="3"/>
      <c r="C283" s="16">
        <v>3020</v>
      </c>
      <c r="D283" s="16" t="s">
        <v>74</v>
      </c>
      <c r="E283" s="66">
        <v>0</v>
      </c>
      <c r="F283" s="58">
        <v>500</v>
      </c>
      <c r="G283" s="97">
        <v>500</v>
      </c>
    </row>
    <row r="284" spans="1:7" ht="15">
      <c r="A284" s="84"/>
      <c r="B284" s="25"/>
      <c r="C284" s="16">
        <v>3110</v>
      </c>
      <c r="D284" s="16" t="s">
        <v>127</v>
      </c>
      <c r="E284" s="66">
        <v>0</v>
      </c>
      <c r="F284" s="58">
        <v>69900</v>
      </c>
      <c r="G284" s="97">
        <v>69900</v>
      </c>
    </row>
    <row r="285" spans="1:7" ht="15">
      <c r="A285" s="84"/>
      <c r="B285" s="25"/>
      <c r="C285" s="16">
        <v>4010</v>
      </c>
      <c r="D285" s="16" t="s">
        <v>21</v>
      </c>
      <c r="E285" s="66">
        <v>0</v>
      </c>
      <c r="F285" s="58">
        <v>550990</v>
      </c>
      <c r="G285" s="97">
        <v>550990</v>
      </c>
    </row>
    <row r="286" spans="1:7" ht="15">
      <c r="A286" s="84"/>
      <c r="B286" s="25"/>
      <c r="C286" s="16">
        <v>4040</v>
      </c>
      <c r="D286" s="16" t="s">
        <v>24</v>
      </c>
      <c r="E286" s="66">
        <v>0</v>
      </c>
      <c r="F286" s="58">
        <v>65793</v>
      </c>
      <c r="G286" s="97">
        <v>65793</v>
      </c>
    </row>
    <row r="287" spans="1:7" ht="15">
      <c r="A287" s="84"/>
      <c r="B287" s="25"/>
      <c r="C287" s="16">
        <v>4110</v>
      </c>
      <c r="D287" s="16" t="s">
        <v>25</v>
      </c>
      <c r="E287" s="66">
        <v>0</v>
      </c>
      <c r="F287" s="58">
        <v>109152</v>
      </c>
      <c r="G287" s="97">
        <v>109152</v>
      </c>
    </row>
    <row r="288" spans="1:7" ht="15">
      <c r="A288" s="84"/>
      <c r="B288" s="25"/>
      <c r="C288" s="16">
        <v>4120</v>
      </c>
      <c r="D288" s="16" t="s">
        <v>26</v>
      </c>
      <c r="E288" s="66">
        <v>0</v>
      </c>
      <c r="F288" s="58">
        <v>14958</v>
      </c>
      <c r="G288" s="97">
        <v>14958</v>
      </c>
    </row>
    <row r="289" spans="1:7" ht="15">
      <c r="A289" s="84"/>
      <c r="B289" s="25"/>
      <c r="C289" s="16">
        <v>4210</v>
      </c>
      <c r="D289" s="16" t="s">
        <v>27</v>
      </c>
      <c r="E289" s="66">
        <v>0</v>
      </c>
      <c r="F289" s="58">
        <v>14796</v>
      </c>
      <c r="G289" s="97">
        <v>14796</v>
      </c>
    </row>
    <row r="290" spans="1:7" ht="15">
      <c r="A290" s="84"/>
      <c r="B290" s="25"/>
      <c r="C290" s="16">
        <v>4220</v>
      </c>
      <c r="D290" s="16" t="s">
        <v>128</v>
      </c>
      <c r="E290" s="66">
        <v>0</v>
      </c>
      <c r="F290" s="58">
        <v>20220</v>
      </c>
      <c r="G290" s="97">
        <v>20220</v>
      </c>
    </row>
    <row r="291" spans="1:7" ht="15">
      <c r="A291" s="84"/>
      <c r="B291" s="25"/>
      <c r="C291" s="16">
        <v>4230</v>
      </c>
      <c r="D291" s="16" t="s">
        <v>28</v>
      </c>
      <c r="E291" s="66">
        <v>0</v>
      </c>
      <c r="F291" s="58">
        <v>4000</v>
      </c>
      <c r="G291" s="97">
        <v>4000</v>
      </c>
    </row>
    <row r="292" spans="1:7" ht="15">
      <c r="A292" s="84"/>
      <c r="B292" s="25"/>
      <c r="C292" s="16">
        <v>4240</v>
      </c>
      <c r="D292" s="16" t="s">
        <v>129</v>
      </c>
      <c r="E292" s="66">
        <v>0</v>
      </c>
      <c r="F292" s="58">
        <v>5600</v>
      </c>
      <c r="G292" s="97">
        <v>5600</v>
      </c>
    </row>
    <row r="293" spans="1:7" ht="15">
      <c r="A293" s="84"/>
      <c r="B293" s="25"/>
      <c r="C293" s="16">
        <v>4260</v>
      </c>
      <c r="D293" s="16" t="s">
        <v>29</v>
      </c>
      <c r="E293" s="66">
        <v>0</v>
      </c>
      <c r="F293" s="58">
        <v>90137</v>
      </c>
      <c r="G293" s="97">
        <v>90137</v>
      </c>
    </row>
    <row r="294" spans="1:7" ht="15">
      <c r="A294" s="84"/>
      <c r="B294" s="25"/>
      <c r="C294" s="16">
        <v>4300</v>
      </c>
      <c r="D294" s="16" t="s">
        <v>15</v>
      </c>
      <c r="E294" s="66">
        <v>0</v>
      </c>
      <c r="F294" s="58">
        <v>118516</v>
      </c>
      <c r="G294" s="97">
        <v>118516</v>
      </c>
    </row>
    <row r="295" spans="1:7" ht="15">
      <c r="A295" s="84"/>
      <c r="B295" s="25"/>
      <c r="C295" s="16">
        <v>4410</v>
      </c>
      <c r="D295" s="16" t="s">
        <v>30</v>
      </c>
      <c r="E295" s="66">
        <v>0</v>
      </c>
      <c r="F295" s="58">
        <v>3300</v>
      </c>
      <c r="G295" s="97">
        <v>3300</v>
      </c>
    </row>
    <row r="296" spans="1:7" ht="15">
      <c r="A296" s="84"/>
      <c r="B296" s="25"/>
      <c r="C296" s="16">
        <v>4430</v>
      </c>
      <c r="D296" s="16" t="s">
        <v>130</v>
      </c>
      <c r="E296" s="66">
        <v>0</v>
      </c>
      <c r="F296" s="58">
        <v>3000</v>
      </c>
      <c r="G296" s="97">
        <v>3000</v>
      </c>
    </row>
    <row r="297" spans="1:7" ht="15">
      <c r="A297" s="84"/>
      <c r="B297" s="25"/>
      <c r="C297" s="3">
        <v>4440</v>
      </c>
      <c r="D297" s="3" t="s">
        <v>32</v>
      </c>
      <c r="E297" s="67">
        <v>0</v>
      </c>
      <c r="F297" s="47">
        <v>29938</v>
      </c>
      <c r="G297" s="85">
        <v>29938</v>
      </c>
    </row>
    <row r="298" spans="1:7" ht="15">
      <c r="A298" s="84"/>
      <c r="B298" s="21"/>
      <c r="C298" s="21"/>
      <c r="D298" s="21" t="s">
        <v>33</v>
      </c>
      <c r="E298" s="68"/>
      <c r="F298" s="62"/>
      <c r="G298" s="99"/>
    </row>
    <row r="299" spans="1:7" s="9" customFormat="1" ht="15">
      <c r="A299" s="92"/>
      <c r="B299" s="27">
        <v>85302</v>
      </c>
      <c r="C299" s="18"/>
      <c r="D299" s="18" t="s">
        <v>131</v>
      </c>
      <c r="E299" s="69">
        <v>0</v>
      </c>
      <c r="F299" s="60">
        <v>2049500</v>
      </c>
      <c r="G299" s="98">
        <v>2049500</v>
      </c>
    </row>
    <row r="300" spans="1:7" ht="15">
      <c r="A300" s="84"/>
      <c r="B300" s="25"/>
      <c r="C300" s="3">
        <v>2580</v>
      </c>
      <c r="D300" s="3" t="s">
        <v>92</v>
      </c>
      <c r="E300" s="67">
        <v>0</v>
      </c>
      <c r="F300" s="47">
        <v>934000</v>
      </c>
      <c r="G300" s="85">
        <v>934000</v>
      </c>
    </row>
    <row r="301" spans="1:7" ht="15">
      <c r="A301" s="84"/>
      <c r="B301" s="25"/>
      <c r="C301" s="21"/>
      <c r="D301" s="21" t="s">
        <v>93</v>
      </c>
      <c r="E301" s="68"/>
      <c r="F301" s="62"/>
      <c r="G301" s="99"/>
    </row>
    <row r="302" spans="1:7" ht="15">
      <c r="A302" s="84"/>
      <c r="B302" s="25"/>
      <c r="C302" s="16">
        <v>4010</v>
      </c>
      <c r="D302" s="16" t="s">
        <v>21</v>
      </c>
      <c r="E302" s="66">
        <v>0</v>
      </c>
      <c r="F302" s="58">
        <v>595000</v>
      </c>
      <c r="G302" s="97">
        <v>595000</v>
      </c>
    </row>
    <row r="303" spans="1:7" ht="15">
      <c r="A303" s="84"/>
      <c r="B303" s="25"/>
      <c r="C303" s="16">
        <v>4040</v>
      </c>
      <c r="D303" s="16" t="s">
        <v>24</v>
      </c>
      <c r="E303" s="66">
        <v>0</v>
      </c>
      <c r="F303" s="58">
        <v>50600</v>
      </c>
      <c r="G303" s="97">
        <v>50600</v>
      </c>
    </row>
    <row r="304" spans="1:7" ht="15">
      <c r="A304" s="84"/>
      <c r="B304" s="25"/>
      <c r="C304" s="16">
        <v>4110</v>
      </c>
      <c r="D304" s="16" t="s">
        <v>25</v>
      </c>
      <c r="E304" s="66">
        <v>0</v>
      </c>
      <c r="F304" s="58">
        <v>115400</v>
      </c>
      <c r="G304" s="97">
        <v>115400</v>
      </c>
    </row>
    <row r="305" spans="1:7" ht="15">
      <c r="A305" s="84"/>
      <c r="B305" s="25"/>
      <c r="C305" s="16">
        <v>4120</v>
      </c>
      <c r="D305" s="16" t="s">
        <v>26</v>
      </c>
      <c r="E305" s="66">
        <v>0</v>
      </c>
      <c r="F305" s="58">
        <v>15800</v>
      </c>
      <c r="G305" s="97">
        <v>15800</v>
      </c>
    </row>
    <row r="306" spans="1:7" ht="15">
      <c r="A306" s="84"/>
      <c r="B306" s="25"/>
      <c r="C306" s="16">
        <v>4210</v>
      </c>
      <c r="D306" s="16" t="s">
        <v>27</v>
      </c>
      <c r="E306" s="66">
        <v>0</v>
      </c>
      <c r="F306" s="58">
        <v>31950</v>
      </c>
      <c r="G306" s="97">
        <v>31950</v>
      </c>
    </row>
    <row r="307" spans="1:7" ht="15">
      <c r="A307" s="84"/>
      <c r="B307" s="25"/>
      <c r="C307" s="16">
        <v>4220</v>
      </c>
      <c r="D307" s="16" t="s">
        <v>128</v>
      </c>
      <c r="E307" s="66">
        <v>0</v>
      </c>
      <c r="F307" s="58">
        <v>150000</v>
      </c>
      <c r="G307" s="97">
        <v>150000</v>
      </c>
    </row>
    <row r="308" spans="1:7" ht="15">
      <c r="A308" s="84"/>
      <c r="B308" s="25"/>
      <c r="C308" s="16">
        <v>4230</v>
      </c>
      <c r="D308" s="16" t="s">
        <v>28</v>
      </c>
      <c r="E308" s="66">
        <v>0</v>
      </c>
      <c r="F308" s="58">
        <v>2000</v>
      </c>
      <c r="G308" s="97">
        <v>2000</v>
      </c>
    </row>
    <row r="309" spans="1:7" ht="15">
      <c r="A309" s="84"/>
      <c r="B309" s="25"/>
      <c r="C309" s="16">
        <v>4240</v>
      </c>
      <c r="D309" s="16" t="s">
        <v>129</v>
      </c>
      <c r="E309" s="66">
        <v>0</v>
      </c>
      <c r="F309" s="58">
        <v>1000</v>
      </c>
      <c r="G309" s="97">
        <v>1000</v>
      </c>
    </row>
    <row r="310" spans="1:7" ht="15">
      <c r="A310" s="84"/>
      <c r="B310" s="25"/>
      <c r="C310" s="16">
        <v>4260</v>
      </c>
      <c r="D310" s="16" t="s">
        <v>29</v>
      </c>
      <c r="E310" s="66">
        <v>0</v>
      </c>
      <c r="F310" s="58">
        <v>88000</v>
      </c>
      <c r="G310" s="97">
        <v>88000</v>
      </c>
    </row>
    <row r="311" spans="1:7" ht="15">
      <c r="A311" s="84"/>
      <c r="B311" s="25"/>
      <c r="C311" s="16">
        <v>4270</v>
      </c>
      <c r="D311" s="16" t="s">
        <v>18</v>
      </c>
      <c r="E311" s="66">
        <v>0</v>
      </c>
      <c r="F311" s="58">
        <v>10000</v>
      </c>
      <c r="G311" s="97">
        <v>10000</v>
      </c>
    </row>
    <row r="312" spans="1:7" ht="15">
      <c r="A312" s="84"/>
      <c r="B312" s="25"/>
      <c r="C312" s="16">
        <v>4300</v>
      </c>
      <c r="D312" s="16" t="s">
        <v>15</v>
      </c>
      <c r="E312" s="66">
        <v>0</v>
      </c>
      <c r="F312" s="58">
        <v>27750</v>
      </c>
      <c r="G312" s="97">
        <v>27750</v>
      </c>
    </row>
    <row r="313" spans="1:7" ht="15">
      <c r="A313" s="84"/>
      <c r="B313" s="25"/>
      <c r="C313" s="16">
        <v>4410</v>
      </c>
      <c r="D313" s="16" t="s">
        <v>30</v>
      </c>
      <c r="E313" s="66">
        <v>0</v>
      </c>
      <c r="F313" s="58">
        <v>1000</v>
      </c>
      <c r="G313" s="97">
        <v>1000</v>
      </c>
    </row>
    <row r="314" spans="1:7" ht="15">
      <c r="A314" s="84"/>
      <c r="B314" s="25"/>
      <c r="C314" s="16">
        <v>4430</v>
      </c>
      <c r="D314" s="16" t="s">
        <v>130</v>
      </c>
      <c r="E314" s="66">
        <v>0</v>
      </c>
      <c r="F314" s="58">
        <v>3000</v>
      </c>
      <c r="G314" s="97">
        <v>3000</v>
      </c>
    </row>
    <row r="315" spans="1:7" ht="15">
      <c r="A315" s="84"/>
      <c r="B315" s="25"/>
      <c r="C315" s="3">
        <v>4440</v>
      </c>
      <c r="D315" s="3" t="s">
        <v>32</v>
      </c>
      <c r="E315" s="67">
        <v>0</v>
      </c>
      <c r="F315" s="47">
        <v>24000</v>
      </c>
      <c r="G315" s="85">
        <v>24000</v>
      </c>
    </row>
    <row r="316" spans="1:7" ht="15">
      <c r="A316" s="84"/>
      <c r="B316" s="21"/>
      <c r="C316" s="21"/>
      <c r="D316" s="21" t="s">
        <v>33</v>
      </c>
      <c r="E316" s="68"/>
      <c r="F316" s="62"/>
      <c r="G316" s="99"/>
    </row>
    <row r="317" spans="1:7" s="9" customFormat="1" ht="15">
      <c r="A317" s="92"/>
      <c r="B317" s="27">
        <v>85303</v>
      </c>
      <c r="C317" s="18"/>
      <c r="D317" s="18" t="s">
        <v>132</v>
      </c>
      <c r="E317" s="69">
        <v>405800</v>
      </c>
      <c r="F317" s="60">
        <v>0</v>
      </c>
      <c r="G317" s="98">
        <v>405800</v>
      </c>
    </row>
    <row r="318" spans="1:7" ht="15">
      <c r="A318" s="84"/>
      <c r="B318" s="25"/>
      <c r="C318" s="16">
        <v>4010</v>
      </c>
      <c r="D318" s="16" t="s">
        <v>21</v>
      </c>
      <c r="E318" s="66">
        <v>247540</v>
      </c>
      <c r="F318" s="58">
        <v>0</v>
      </c>
      <c r="G318" s="97">
        <v>247540</v>
      </c>
    </row>
    <row r="319" spans="1:7" ht="15">
      <c r="A319" s="84"/>
      <c r="B319" s="25"/>
      <c r="C319" s="16">
        <v>4040</v>
      </c>
      <c r="D319" s="16" t="s">
        <v>24</v>
      </c>
      <c r="E319" s="66">
        <v>20533</v>
      </c>
      <c r="F319" s="58">
        <v>0</v>
      </c>
      <c r="G319" s="97">
        <v>20533</v>
      </c>
    </row>
    <row r="320" spans="1:7" ht="15">
      <c r="A320" s="84"/>
      <c r="B320" s="25"/>
      <c r="C320" s="16">
        <v>4110</v>
      </c>
      <c r="D320" s="16" t="s">
        <v>25</v>
      </c>
      <c r="E320" s="66">
        <v>47495</v>
      </c>
      <c r="F320" s="58">
        <v>0</v>
      </c>
      <c r="G320" s="97">
        <v>47495</v>
      </c>
    </row>
    <row r="321" spans="1:7" ht="15">
      <c r="A321" s="84"/>
      <c r="B321" s="25"/>
      <c r="C321" s="16">
        <v>4120</v>
      </c>
      <c r="D321" s="16" t="s">
        <v>26</v>
      </c>
      <c r="E321" s="66">
        <v>6508</v>
      </c>
      <c r="F321" s="58">
        <v>0</v>
      </c>
      <c r="G321" s="97">
        <v>6508</v>
      </c>
    </row>
    <row r="322" spans="1:7" ht="15">
      <c r="A322" s="84"/>
      <c r="B322" s="25"/>
      <c r="C322" s="16">
        <v>4210</v>
      </c>
      <c r="D322" s="16" t="s">
        <v>27</v>
      </c>
      <c r="E322" s="66">
        <v>10486</v>
      </c>
      <c r="F322" s="58">
        <v>0</v>
      </c>
      <c r="G322" s="97">
        <v>10486</v>
      </c>
    </row>
    <row r="323" spans="1:7" ht="15">
      <c r="A323" s="84"/>
      <c r="B323" s="25"/>
      <c r="C323" s="16">
        <v>4220</v>
      </c>
      <c r="D323" s="16" t="s">
        <v>128</v>
      </c>
      <c r="E323" s="66">
        <v>16630</v>
      </c>
      <c r="F323" s="58">
        <v>0</v>
      </c>
      <c r="G323" s="97">
        <v>16630</v>
      </c>
    </row>
    <row r="324" spans="1:7" ht="15">
      <c r="A324" s="84"/>
      <c r="B324" s="25"/>
      <c r="C324" s="16">
        <v>4240</v>
      </c>
      <c r="D324" s="16" t="s">
        <v>129</v>
      </c>
      <c r="E324" s="66">
        <v>2000</v>
      </c>
      <c r="F324" s="58">
        <v>0</v>
      </c>
      <c r="G324" s="97">
        <v>2000</v>
      </c>
    </row>
    <row r="325" spans="1:7" ht="15">
      <c r="A325" s="84"/>
      <c r="B325" s="25"/>
      <c r="C325" s="16">
        <v>4260</v>
      </c>
      <c r="D325" s="16" t="s">
        <v>29</v>
      </c>
      <c r="E325" s="66">
        <v>28000</v>
      </c>
      <c r="F325" s="58">
        <v>0</v>
      </c>
      <c r="G325" s="97">
        <v>28000</v>
      </c>
    </row>
    <row r="326" spans="1:7" ht="15">
      <c r="A326" s="84"/>
      <c r="B326" s="25"/>
      <c r="C326" s="16">
        <v>4270</v>
      </c>
      <c r="D326" s="16" t="s">
        <v>18</v>
      </c>
      <c r="E326" s="66">
        <v>1000</v>
      </c>
      <c r="F326" s="58">
        <v>0</v>
      </c>
      <c r="G326" s="97">
        <v>1000</v>
      </c>
    </row>
    <row r="327" spans="1:7" ht="15">
      <c r="A327" s="84"/>
      <c r="B327" s="25"/>
      <c r="C327" s="16">
        <v>4300</v>
      </c>
      <c r="D327" s="16" t="s">
        <v>15</v>
      </c>
      <c r="E327" s="66">
        <v>10800</v>
      </c>
      <c r="F327" s="58">
        <v>0</v>
      </c>
      <c r="G327" s="97">
        <v>10800</v>
      </c>
    </row>
    <row r="328" spans="1:7" ht="15">
      <c r="A328" s="84"/>
      <c r="B328" s="25"/>
      <c r="C328" s="16">
        <v>4410</v>
      </c>
      <c r="D328" s="16" t="s">
        <v>30</v>
      </c>
      <c r="E328" s="66">
        <v>200</v>
      </c>
      <c r="F328" s="58">
        <v>0</v>
      </c>
      <c r="G328" s="97">
        <v>200</v>
      </c>
    </row>
    <row r="329" spans="1:7" ht="15">
      <c r="A329" s="84"/>
      <c r="B329" s="25"/>
      <c r="C329" s="16">
        <v>4430</v>
      </c>
      <c r="D329" s="16" t="s">
        <v>130</v>
      </c>
      <c r="E329" s="66">
        <v>4370</v>
      </c>
      <c r="F329" s="58">
        <v>0</v>
      </c>
      <c r="G329" s="97">
        <v>4370</v>
      </c>
    </row>
    <row r="330" spans="1:7" ht="15">
      <c r="A330" s="84"/>
      <c r="B330" s="25"/>
      <c r="C330" s="3">
        <v>4440</v>
      </c>
      <c r="D330" s="3" t="s">
        <v>32</v>
      </c>
      <c r="E330" s="67">
        <v>10238</v>
      </c>
      <c r="F330" s="47">
        <v>0</v>
      </c>
      <c r="G330" s="85">
        <v>10238</v>
      </c>
    </row>
    <row r="331" spans="1:7" ht="15">
      <c r="A331" s="84"/>
      <c r="B331" s="3"/>
      <c r="C331" s="21"/>
      <c r="D331" s="21" t="s">
        <v>33</v>
      </c>
      <c r="E331" s="68"/>
      <c r="F331" s="62"/>
      <c r="G331" s="99"/>
    </row>
    <row r="332" spans="1:7" s="9" customFormat="1" ht="15">
      <c r="A332" s="92"/>
      <c r="B332" s="18">
        <v>85304</v>
      </c>
      <c r="C332" s="18"/>
      <c r="D332" s="18" t="s">
        <v>133</v>
      </c>
      <c r="E332" s="69">
        <v>0</v>
      </c>
      <c r="F332" s="60">
        <v>319700</v>
      </c>
      <c r="G332" s="98">
        <v>319700</v>
      </c>
    </row>
    <row r="333" spans="1:7" ht="15">
      <c r="A333" s="84"/>
      <c r="B333" s="15"/>
      <c r="C333" s="16">
        <v>3110</v>
      </c>
      <c r="D333" s="16" t="s">
        <v>127</v>
      </c>
      <c r="E333" s="66">
        <v>0</v>
      </c>
      <c r="F333" s="58">
        <v>319700</v>
      </c>
      <c r="G333" s="97">
        <v>319700</v>
      </c>
    </row>
    <row r="334" spans="1:7" s="9" customFormat="1" ht="15">
      <c r="A334" s="92"/>
      <c r="B334" s="43">
        <v>85313</v>
      </c>
      <c r="C334" s="41"/>
      <c r="D334" s="41" t="s">
        <v>134</v>
      </c>
      <c r="E334" s="73">
        <v>170200</v>
      </c>
      <c r="F334" s="74">
        <v>0</v>
      </c>
      <c r="G334" s="115">
        <v>170200</v>
      </c>
    </row>
    <row r="335" spans="1:7" s="9" customFormat="1" ht="15">
      <c r="A335" s="92"/>
      <c r="B335" s="35"/>
      <c r="C335" s="13"/>
      <c r="D335" s="13" t="s">
        <v>135</v>
      </c>
      <c r="E335" s="75"/>
      <c r="F335" s="56"/>
      <c r="G335" s="96"/>
    </row>
    <row r="336" spans="1:7" ht="15">
      <c r="A336" s="84"/>
      <c r="B336" s="15"/>
      <c r="C336" s="16">
        <v>4130</v>
      </c>
      <c r="D336" s="16" t="s">
        <v>136</v>
      </c>
      <c r="E336" s="66">
        <v>170200</v>
      </c>
      <c r="F336" s="58">
        <v>0</v>
      </c>
      <c r="G336" s="97">
        <v>170200</v>
      </c>
    </row>
    <row r="337" spans="1:7" s="9" customFormat="1" ht="15">
      <c r="A337" s="92"/>
      <c r="B337" s="27">
        <v>85314</v>
      </c>
      <c r="C337" s="18"/>
      <c r="D337" s="18" t="s">
        <v>137</v>
      </c>
      <c r="E337" s="69">
        <v>3195200</v>
      </c>
      <c r="F337" s="60">
        <v>0</v>
      </c>
      <c r="G337" s="98">
        <v>3195200</v>
      </c>
    </row>
    <row r="338" spans="1:7" ht="15">
      <c r="A338" s="84"/>
      <c r="B338" s="25"/>
      <c r="C338" s="16">
        <v>3110</v>
      </c>
      <c r="D338" s="16" t="s">
        <v>127</v>
      </c>
      <c r="E338" s="66">
        <v>2710200</v>
      </c>
      <c r="F338" s="58">
        <v>0</v>
      </c>
      <c r="G338" s="97">
        <v>2710200</v>
      </c>
    </row>
    <row r="339" spans="1:7" ht="15">
      <c r="A339" s="84"/>
      <c r="B339" s="21"/>
      <c r="C339" s="16">
        <v>4110</v>
      </c>
      <c r="D339" s="16" t="s">
        <v>25</v>
      </c>
      <c r="E339" s="66">
        <v>485000</v>
      </c>
      <c r="F339" s="58">
        <v>0</v>
      </c>
      <c r="G339" s="97">
        <v>485000</v>
      </c>
    </row>
    <row r="340" spans="1:7" s="9" customFormat="1" ht="15">
      <c r="A340" s="92"/>
      <c r="B340" s="27">
        <v>85315</v>
      </c>
      <c r="C340" s="18"/>
      <c r="D340" s="18" t="s">
        <v>138</v>
      </c>
      <c r="E340" s="69">
        <v>5000000</v>
      </c>
      <c r="F340" s="60">
        <v>0</v>
      </c>
      <c r="G340" s="98">
        <v>5000000</v>
      </c>
    </row>
    <row r="341" spans="1:7" ht="15">
      <c r="A341" s="84"/>
      <c r="B341" s="16"/>
      <c r="C341" s="16">
        <v>3110</v>
      </c>
      <c r="D341" s="16" t="s">
        <v>127</v>
      </c>
      <c r="E341" s="66">
        <v>5000000</v>
      </c>
      <c r="F341" s="58">
        <v>0</v>
      </c>
      <c r="G341" s="97">
        <v>5000000</v>
      </c>
    </row>
    <row r="342" spans="1:7" s="9" customFormat="1" ht="15">
      <c r="A342" s="92"/>
      <c r="B342" s="27">
        <v>85316</v>
      </c>
      <c r="C342" s="18"/>
      <c r="D342" s="18" t="s">
        <v>139</v>
      </c>
      <c r="E342" s="69">
        <v>292500</v>
      </c>
      <c r="F342" s="60">
        <v>209100</v>
      </c>
      <c r="G342" s="98">
        <v>501600</v>
      </c>
    </row>
    <row r="343" spans="1:7" ht="15">
      <c r="A343" s="84"/>
      <c r="B343" s="16"/>
      <c r="C343" s="16">
        <v>3110</v>
      </c>
      <c r="D343" s="16" t="s">
        <v>127</v>
      </c>
      <c r="E343" s="66">
        <v>292500</v>
      </c>
      <c r="F343" s="58">
        <v>209100</v>
      </c>
      <c r="G343" s="97">
        <v>501600</v>
      </c>
    </row>
    <row r="344" spans="1:7" s="9" customFormat="1" ht="15">
      <c r="A344" s="92"/>
      <c r="B344" s="18">
        <v>85319</v>
      </c>
      <c r="C344" s="18"/>
      <c r="D344" s="18" t="s">
        <v>140</v>
      </c>
      <c r="E344" s="69">
        <v>1488800</v>
      </c>
      <c r="F344" s="60">
        <v>0</v>
      </c>
      <c r="G344" s="98">
        <v>1488800</v>
      </c>
    </row>
    <row r="345" spans="1:7" ht="15.75" customHeight="1">
      <c r="A345" s="84"/>
      <c r="B345" s="3"/>
      <c r="C345" s="16">
        <v>3020</v>
      </c>
      <c r="D345" s="16" t="s">
        <v>74</v>
      </c>
      <c r="E345" s="66">
        <v>7990</v>
      </c>
      <c r="F345" s="58">
        <v>0</v>
      </c>
      <c r="G345" s="97">
        <v>7990</v>
      </c>
    </row>
    <row r="346" spans="1:7" ht="15">
      <c r="A346" s="84"/>
      <c r="B346" s="25"/>
      <c r="C346" s="16">
        <v>4010</v>
      </c>
      <c r="D346" s="16" t="s">
        <v>21</v>
      </c>
      <c r="E346" s="66">
        <v>1008100</v>
      </c>
      <c r="F346" s="58">
        <v>0</v>
      </c>
      <c r="G346" s="97">
        <v>1008100</v>
      </c>
    </row>
    <row r="347" spans="1:7" ht="15">
      <c r="A347" s="84"/>
      <c r="B347" s="25"/>
      <c r="C347" s="16">
        <v>4040</v>
      </c>
      <c r="D347" s="16" t="s">
        <v>24</v>
      </c>
      <c r="E347" s="66">
        <v>82700</v>
      </c>
      <c r="F347" s="58">
        <v>0</v>
      </c>
      <c r="G347" s="97">
        <v>82700</v>
      </c>
    </row>
    <row r="348" spans="1:7" ht="15">
      <c r="A348" s="84"/>
      <c r="B348" s="25"/>
      <c r="C348" s="16">
        <v>4110</v>
      </c>
      <c r="D348" s="16" t="s">
        <v>25</v>
      </c>
      <c r="E348" s="66">
        <v>192998</v>
      </c>
      <c r="F348" s="58">
        <v>0</v>
      </c>
      <c r="G348" s="97">
        <v>192998</v>
      </c>
    </row>
    <row r="349" spans="1:7" ht="15">
      <c r="A349" s="84"/>
      <c r="B349" s="25"/>
      <c r="C349" s="16">
        <v>4120</v>
      </c>
      <c r="D349" s="16" t="s">
        <v>26</v>
      </c>
      <c r="E349" s="66">
        <v>26487</v>
      </c>
      <c r="F349" s="58">
        <v>0</v>
      </c>
      <c r="G349" s="97">
        <v>26487</v>
      </c>
    </row>
    <row r="350" spans="1:7" ht="15">
      <c r="A350" s="84"/>
      <c r="B350" s="25"/>
      <c r="C350" s="16">
        <v>4210</v>
      </c>
      <c r="D350" s="16" t="s">
        <v>27</v>
      </c>
      <c r="E350" s="66">
        <v>15892</v>
      </c>
      <c r="F350" s="58">
        <v>0</v>
      </c>
      <c r="G350" s="97">
        <v>15892</v>
      </c>
    </row>
    <row r="351" spans="1:7" ht="15">
      <c r="A351" s="84"/>
      <c r="B351" s="25"/>
      <c r="C351" s="16">
        <v>4260</v>
      </c>
      <c r="D351" s="16" t="s">
        <v>29</v>
      </c>
      <c r="E351" s="66">
        <v>22000</v>
      </c>
      <c r="F351" s="58">
        <v>0</v>
      </c>
      <c r="G351" s="97">
        <v>22000</v>
      </c>
    </row>
    <row r="352" spans="1:7" ht="15">
      <c r="A352" s="84"/>
      <c r="B352" s="25"/>
      <c r="C352" s="16">
        <v>4270</v>
      </c>
      <c r="D352" s="16" t="s">
        <v>18</v>
      </c>
      <c r="E352" s="66">
        <v>1000</v>
      </c>
      <c r="F352" s="58">
        <v>0</v>
      </c>
      <c r="G352" s="97">
        <v>1000</v>
      </c>
    </row>
    <row r="353" spans="1:7" ht="15">
      <c r="A353" s="84"/>
      <c r="B353" s="25"/>
      <c r="C353" s="16">
        <v>4300</v>
      </c>
      <c r="D353" s="16" t="s">
        <v>15</v>
      </c>
      <c r="E353" s="66">
        <v>94570</v>
      </c>
      <c r="F353" s="58">
        <v>0</v>
      </c>
      <c r="G353" s="97">
        <v>94570</v>
      </c>
    </row>
    <row r="354" spans="1:7" ht="15">
      <c r="A354" s="84"/>
      <c r="B354" s="25"/>
      <c r="C354" s="16">
        <v>4410</v>
      </c>
      <c r="D354" s="16" t="s">
        <v>30</v>
      </c>
      <c r="E354" s="66">
        <v>2600</v>
      </c>
      <c r="F354" s="58">
        <v>0</v>
      </c>
      <c r="G354" s="97">
        <v>2600</v>
      </c>
    </row>
    <row r="355" spans="1:7" ht="15">
      <c r="A355" s="84"/>
      <c r="B355" s="25"/>
      <c r="C355" s="16">
        <v>4430</v>
      </c>
      <c r="D355" s="16" t="s">
        <v>130</v>
      </c>
      <c r="E355" s="66">
        <v>3100</v>
      </c>
      <c r="F355" s="58">
        <v>0</v>
      </c>
      <c r="G355" s="97">
        <v>3100</v>
      </c>
    </row>
    <row r="356" spans="1:7" ht="15">
      <c r="A356" s="84"/>
      <c r="B356" s="25"/>
      <c r="C356" s="3">
        <v>4440</v>
      </c>
      <c r="D356" s="3" t="s">
        <v>32</v>
      </c>
      <c r="E356" s="67">
        <v>31363</v>
      </c>
      <c r="F356" s="47">
        <v>0</v>
      </c>
      <c r="G356" s="85">
        <v>31363</v>
      </c>
    </row>
    <row r="357" spans="1:7" ht="15">
      <c r="A357" s="84"/>
      <c r="B357" s="21"/>
      <c r="C357" s="21"/>
      <c r="D357" s="21" t="s">
        <v>33</v>
      </c>
      <c r="E357" s="68"/>
      <c r="F357" s="62"/>
      <c r="G357" s="99"/>
    </row>
    <row r="358" spans="1:7" s="9" customFormat="1" ht="15">
      <c r="A358" s="92"/>
      <c r="B358" s="18">
        <v>85321</v>
      </c>
      <c r="C358" s="37"/>
      <c r="D358" s="18" t="s">
        <v>141</v>
      </c>
      <c r="E358" s="69">
        <v>0</v>
      </c>
      <c r="F358" s="60">
        <v>47900</v>
      </c>
      <c r="G358" s="98">
        <v>47900</v>
      </c>
    </row>
    <row r="359" spans="1:7" ht="15.75" customHeight="1">
      <c r="A359" s="84"/>
      <c r="B359" s="3"/>
      <c r="C359" s="16">
        <v>3020</v>
      </c>
      <c r="D359" s="16" t="s">
        <v>74</v>
      </c>
      <c r="E359" s="66">
        <v>0</v>
      </c>
      <c r="F359" s="58">
        <v>50</v>
      </c>
      <c r="G359" s="97">
        <v>50</v>
      </c>
    </row>
    <row r="360" spans="1:7" ht="15">
      <c r="A360" s="84"/>
      <c r="B360" s="25"/>
      <c r="C360" s="16">
        <v>4010</v>
      </c>
      <c r="D360" s="16" t="s">
        <v>21</v>
      </c>
      <c r="E360" s="66">
        <v>0</v>
      </c>
      <c r="F360" s="58">
        <v>27770</v>
      </c>
      <c r="G360" s="97">
        <v>27770</v>
      </c>
    </row>
    <row r="361" spans="1:7" ht="15">
      <c r="A361" s="84"/>
      <c r="B361" s="25"/>
      <c r="C361" s="16">
        <v>4040</v>
      </c>
      <c r="D361" s="16" t="s">
        <v>24</v>
      </c>
      <c r="E361" s="66">
        <v>0</v>
      </c>
      <c r="F361" s="58">
        <v>4900</v>
      </c>
      <c r="G361" s="97">
        <v>4900</v>
      </c>
    </row>
    <row r="362" spans="1:7" ht="15">
      <c r="A362" s="84"/>
      <c r="B362" s="25"/>
      <c r="C362" s="16">
        <v>4110</v>
      </c>
      <c r="D362" s="16" t="s">
        <v>25</v>
      </c>
      <c r="E362" s="66">
        <v>0</v>
      </c>
      <c r="F362" s="58">
        <v>5853</v>
      </c>
      <c r="G362" s="97">
        <v>5853</v>
      </c>
    </row>
    <row r="363" spans="1:7" ht="15">
      <c r="A363" s="84"/>
      <c r="B363" s="25"/>
      <c r="C363" s="16">
        <v>4120</v>
      </c>
      <c r="D363" s="16" t="s">
        <v>26</v>
      </c>
      <c r="E363" s="66">
        <v>0</v>
      </c>
      <c r="F363" s="58">
        <v>801</v>
      </c>
      <c r="G363" s="97">
        <v>801</v>
      </c>
    </row>
    <row r="364" spans="1:7" ht="15">
      <c r="A364" s="84"/>
      <c r="B364" s="25"/>
      <c r="C364" s="16">
        <v>4210</v>
      </c>
      <c r="D364" s="16" t="s">
        <v>27</v>
      </c>
      <c r="E364" s="66">
        <v>0</v>
      </c>
      <c r="F364" s="58">
        <v>600</v>
      </c>
      <c r="G364" s="97">
        <v>600</v>
      </c>
    </row>
    <row r="365" spans="1:7" ht="15">
      <c r="A365" s="84"/>
      <c r="B365" s="25"/>
      <c r="C365" s="16">
        <v>4260</v>
      </c>
      <c r="D365" s="16" t="s">
        <v>29</v>
      </c>
      <c r="E365" s="66">
        <v>0</v>
      </c>
      <c r="F365" s="58">
        <v>500</v>
      </c>
      <c r="G365" s="97">
        <v>500</v>
      </c>
    </row>
    <row r="366" spans="1:7" ht="15">
      <c r="A366" s="84"/>
      <c r="B366" s="25"/>
      <c r="C366" s="16">
        <v>4300</v>
      </c>
      <c r="D366" s="16" t="s">
        <v>15</v>
      </c>
      <c r="E366" s="66">
        <v>0</v>
      </c>
      <c r="F366" s="58">
        <v>6776</v>
      </c>
      <c r="G366" s="97">
        <v>6776</v>
      </c>
    </row>
    <row r="367" spans="1:7" ht="15">
      <c r="A367" s="84"/>
      <c r="B367" s="3"/>
      <c r="C367" s="36">
        <v>4440</v>
      </c>
      <c r="D367" s="3" t="s">
        <v>32</v>
      </c>
      <c r="E367" s="67">
        <v>0</v>
      </c>
      <c r="F367" s="47">
        <v>650</v>
      </c>
      <c r="G367" s="85">
        <v>650</v>
      </c>
    </row>
    <row r="368" spans="1:7" ht="15">
      <c r="A368" s="84"/>
      <c r="B368" s="21"/>
      <c r="C368" s="21"/>
      <c r="D368" s="21" t="s">
        <v>33</v>
      </c>
      <c r="E368" s="68"/>
      <c r="F368" s="62"/>
      <c r="G368" s="99"/>
    </row>
    <row r="369" spans="1:7" s="9" customFormat="1" ht="15">
      <c r="A369" s="92"/>
      <c r="B369" s="18">
        <v>85326</v>
      </c>
      <c r="C369" s="18"/>
      <c r="D369" s="18" t="s">
        <v>142</v>
      </c>
      <c r="E369" s="69">
        <v>0</v>
      </c>
      <c r="F369" s="60">
        <v>102600</v>
      </c>
      <c r="G369" s="98">
        <v>102600</v>
      </c>
    </row>
    <row r="370" spans="1:7" ht="15">
      <c r="A370" s="84"/>
      <c r="B370" s="25"/>
      <c r="C370" s="16">
        <v>4010</v>
      </c>
      <c r="D370" s="16" t="s">
        <v>21</v>
      </c>
      <c r="E370" s="66">
        <v>0</v>
      </c>
      <c r="F370" s="58">
        <v>64400</v>
      </c>
      <c r="G370" s="97">
        <v>64400</v>
      </c>
    </row>
    <row r="371" spans="1:7" ht="15">
      <c r="A371" s="84"/>
      <c r="B371" s="25"/>
      <c r="C371" s="16">
        <v>4040</v>
      </c>
      <c r="D371" s="16" t="s">
        <v>24</v>
      </c>
      <c r="E371" s="66">
        <v>0</v>
      </c>
      <c r="F371" s="58">
        <v>7550</v>
      </c>
      <c r="G371" s="97">
        <v>7550</v>
      </c>
    </row>
    <row r="372" spans="1:7" ht="15">
      <c r="A372" s="84"/>
      <c r="B372" s="25"/>
      <c r="C372" s="16">
        <v>4110</v>
      </c>
      <c r="D372" s="16" t="s">
        <v>25</v>
      </c>
      <c r="E372" s="66">
        <v>0</v>
      </c>
      <c r="F372" s="58">
        <v>12887</v>
      </c>
      <c r="G372" s="97">
        <v>12887</v>
      </c>
    </row>
    <row r="373" spans="1:7" ht="15">
      <c r="A373" s="84"/>
      <c r="B373" s="25"/>
      <c r="C373" s="16">
        <v>4120</v>
      </c>
      <c r="D373" s="16" t="s">
        <v>26</v>
      </c>
      <c r="E373" s="66">
        <v>0</v>
      </c>
      <c r="F373" s="58">
        <v>1963</v>
      </c>
      <c r="G373" s="97">
        <v>1963</v>
      </c>
    </row>
    <row r="374" spans="1:7" ht="15">
      <c r="A374" s="84"/>
      <c r="B374" s="25"/>
      <c r="C374" s="16">
        <v>4210</v>
      </c>
      <c r="D374" s="16" t="s">
        <v>27</v>
      </c>
      <c r="E374" s="66">
        <v>0</v>
      </c>
      <c r="F374" s="58">
        <v>3000</v>
      </c>
      <c r="G374" s="97">
        <v>3000</v>
      </c>
    </row>
    <row r="375" spans="1:7" ht="15">
      <c r="A375" s="84"/>
      <c r="B375" s="25"/>
      <c r="C375" s="16">
        <v>4260</v>
      </c>
      <c r="D375" s="16" t="s">
        <v>29</v>
      </c>
      <c r="E375" s="66">
        <v>0</v>
      </c>
      <c r="F375" s="58">
        <v>3000</v>
      </c>
      <c r="G375" s="97">
        <v>3000</v>
      </c>
    </row>
    <row r="376" spans="1:7" ht="15">
      <c r="A376" s="84"/>
      <c r="B376" s="25"/>
      <c r="C376" s="16">
        <v>4300</v>
      </c>
      <c r="D376" s="16" t="s">
        <v>15</v>
      </c>
      <c r="E376" s="66">
        <v>0</v>
      </c>
      <c r="F376" s="58">
        <v>4000</v>
      </c>
      <c r="G376" s="97">
        <v>4000</v>
      </c>
    </row>
    <row r="377" spans="1:7" ht="15">
      <c r="A377" s="84"/>
      <c r="B377" s="25"/>
      <c r="C377" s="16">
        <v>4410</v>
      </c>
      <c r="D377" s="16" t="s">
        <v>30</v>
      </c>
      <c r="E377" s="66">
        <v>0</v>
      </c>
      <c r="F377" s="58">
        <v>1800</v>
      </c>
      <c r="G377" s="97">
        <v>1800</v>
      </c>
    </row>
    <row r="378" spans="1:7" ht="15">
      <c r="A378" s="84"/>
      <c r="B378" s="3"/>
      <c r="C378" s="36">
        <v>4440</v>
      </c>
      <c r="D378" s="3" t="s">
        <v>32</v>
      </c>
      <c r="E378" s="67">
        <v>0</v>
      </c>
      <c r="F378" s="47">
        <v>4000</v>
      </c>
      <c r="G378" s="85">
        <v>4000</v>
      </c>
    </row>
    <row r="379" spans="1:7" ht="15">
      <c r="A379" s="84"/>
      <c r="B379" s="21"/>
      <c r="C379" s="21"/>
      <c r="D379" s="21" t="s">
        <v>33</v>
      </c>
      <c r="E379" s="68"/>
      <c r="F379" s="62"/>
      <c r="G379" s="99"/>
    </row>
    <row r="380" spans="1:7" s="9" customFormat="1" ht="15">
      <c r="A380" s="92"/>
      <c r="B380" s="18">
        <v>85395</v>
      </c>
      <c r="C380" s="18"/>
      <c r="D380" s="18" t="s">
        <v>49</v>
      </c>
      <c r="E380" s="69">
        <v>125000</v>
      </c>
      <c r="F380" s="60">
        <v>3945</v>
      </c>
      <c r="G380" s="98">
        <v>128945</v>
      </c>
    </row>
    <row r="381" spans="1:7" ht="15">
      <c r="A381" s="84"/>
      <c r="B381" s="3"/>
      <c r="C381" s="16">
        <v>3110</v>
      </c>
      <c r="D381" s="16" t="s">
        <v>127</v>
      </c>
      <c r="E381" s="66">
        <v>65000</v>
      </c>
      <c r="F381" s="58">
        <v>0</v>
      </c>
      <c r="G381" s="97">
        <v>65000</v>
      </c>
    </row>
    <row r="382" spans="1:7" ht="15">
      <c r="A382" s="84"/>
      <c r="B382" s="3"/>
      <c r="C382" s="16">
        <v>4300</v>
      </c>
      <c r="D382" s="16" t="s">
        <v>15</v>
      </c>
      <c r="E382" s="66">
        <v>60000</v>
      </c>
      <c r="F382" s="58">
        <v>0</v>
      </c>
      <c r="G382" s="97">
        <v>60000</v>
      </c>
    </row>
    <row r="383" spans="1:7" ht="15">
      <c r="A383" s="84"/>
      <c r="B383" s="3"/>
      <c r="C383" s="3">
        <v>4440</v>
      </c>
      <c r="D383" s="3" t="s">
        <v>32</v>
      </c>
      <c r="E383" s="67">
        <v>0</v>
      </c>
      <c r="F383" s="47">
        <v>3945</v>
      </c>
      <c r="G383" s="85">
        <v>3945</v>
      </c>
    </row>
    <row r="384" spans="1:7" ht="15">
      <c r="A384" s="100"/>
      <c r="B384" s="21"/>
      <c r="C384" s="21"/>
      <c r="D384" s="21" t="s">
        <v>33</v>
      </c>
      <c r="E384" s="68"/>
      <c r="F384" s="62"/>
      <c r="G384" s="99"/>
    </row>
    <row r="385" spans="1:7" s="8" customFormat="1" ht="15.75">
      <c r="A385" s="101">
        <v>854</v>
      </c>
      <c r="B385" s="24"/>
      <c r="C385" s="24"/>
      <c r="D385" s="24" t="s">
        <v>143</v>
      </c>
      <c r="E385" s="70">
        <v>7000000</v>
      </c>
      <c r="F385" s="64">
        <v>1778852</v>
      </c>
      <c r="G385" s="102">
        <v>8778852</v>
      </c>
    </row>
    <row r="386" spans="1:7" s="9" customFormat="1" ht="15">
      <c r="A386" s="92"/>
      <c r="B386" s="18">
        <v>85403</v>
      </c>
      <c r="C386" s="18"/>
      <c r="D386" s="18" t="s">
        <v>144</v>
      </c>
      <c r="E386" s="69">
        <v>0</v>
      </c>
      <c r="F386" s="60">
        <v>575100</v>
      </c>
      <c r="G386" s="98">
        <v>575100</v>
      </c>
    </row>
    <row r="387" spans="1:7" ht="15">
      <c r="A387" s="84"/>
      <c r="B387" s="3"/>
      <c r="C387" s="3">
        <v>2540</v>
      </c>
      <c r="D387" s="3" t="s">
        <v>145</v>
      </c>
      <c r="E387" s="67">
        <v>0</v>
      </c>
      <c r="F387" s="47">
        <v>575100</v>
      </c>
      <c r="G387" s="85">
        <v>575100</v>
      </c>
    </row>
    <row r="388" spans="1:7" ht="15">
      <c r="A388" s="84"/>
      <c r="B388" s="21"/>
      <c r="C388" s="21"/>
      <c r="D388" s="21" t="s">
        <v>146</v>
      </c>
      <c r="E388" s="68"/>
      <c r="F388" s="62"/>
      <c r="G388" s="99"/>
    </row>
    <row r="389" spans="1:7" s="9" customFormat="1" ht="15">
      <c r="A389" s="92"/>
      <c r="B389" s="18">
        <v>85404</v>
      </c>
      <c r="C389" s="18"/>
      <c r="D389" s="18" t="s">
        <v>147</v>
      </c>
      <c r="E389" s="69">
        <v>6944000</v>
      </c>
      <c r="F389" s="60">
        <v>0</v>
      </c>
      <c r="G389" s="98">
        <v>6944000</v>
      </c>
    </row>
    <row r="390" spans="1:7" ht="15">
      <c r="A390" s="84"/>
      <c r="B390" s="3"/>
      <c r="C390" s="16">
        <v>2510</v>
      </c>
      <c r="D390" s="16" t="s">
        <v>91</v>
      </c>
      <c r="E390" s="66">
        <v>6867164</v>
      </c>
      <c r="F390" s="58">
        <v>0</v>
      </c>
      <c r="G390" s="97">
        <v>6867164</v>
      </c>
    </row>
    <row r="391" spans="1:7" ht="15">
      <c r="A391" s="84"/>
      <c r="B391" s="3"/>
      <c r="C391" s="3">
        <v>2540</v>
      </c>
      <c r="D391" s="3" t="s">
        <v>145</v>
      </c>
      <c r="E391" s="67">
        <v>76836</v>
      </c>
      <c r="F391" s="47">
        <v>0</v>
      </c>
      <c r="G391" s="85">
        <v>76836</v>
      </c>
    </row>
    <row r="392" spans="1:7" ht="15">
      <c r="A392" s="84"/>
      <c r="B392" s="21"/>
      <c r="C392" s="21"/>
      <c r="D392" s="21" t="s">
        <v>146</v>
      </c>
      <c r="E392" s="68"/>
      <c r="F392" s="62"/>
      <c r="G392" s="99"/>
    </row>
    <row r="393" spans="1:7" s="9" customFormat="1" ht="15">
      <c r="A393" s="92"/>
      <c r="B393" s="10">
        <v>85406</v>
      </c>
      <c r="C393" s="10"/>
      <c r="D393" s="10" t="s">
        <v>148</v>
      </c>
      <c r="E393" s="76">
        <v>0</v>
      </c>
      <c r="F393" s="54">
        <v>1203752</v>
      </c>
      <c r="G393" s="95">
        <v>1203752</v>
      </c>
    </row>
    <row r="394" spans="1:7" s="9" customFormat="1" ht="15">
      <c r="A394" s="92"/>
      <c r="B394" s="13"/>
      <c r="C394" s="13"/>
      <c r="D394" s="13" t="s">
        <v>149</v>
      </c>
      <c r="E394" s="75"/>
      <c r="F394" s="56"/>
      <c r="G394" s="96"/>
    </row>
    <row r="395" spans="1:7" ht="15">
      <c r="A395" s="84"/>
      <c r="B395" s="16"/>
      <c r="C395" s="16">
        <v>2510</v>
      </c>
      <c r="D395" s="16" t="s">
        <v>91</v>
      </c>
      <c r="E395" s="66">
        <v>0</v>
      </c>
      <c r="F395" s="58">
        <v>1203752</v>
      </c>
      <c r="G395" s="97">
        <v>1203752</v>
      </c>
    </row>
    <row r="396" spans="1:7" s="9" customFormat="1" ht="15">
      <c r="A396" s="92"/>
      <c r="B396" s="18">
        <v>85407</v>
      </c>
      <c r="C396" s="18"/>
      <c r="D396" s="18" t="s">
        <v>150</v>
      </c>
      <c r="E396" s="69">
        <v>56000</v>
      </c>
      <c r="F396" s="60">
        <v>0</v>
      </c>
      <c r="G396" s="98">
        <v>56000</v>
      </c>
    </row>
    <row r="397" spans="1:7" ht="15">
      <c r="A397" s="84"/>
      <c r="B397" s="3"/>
      <c r="C397" s="3">
        <v>2540</v>
      </c>
      <c r="D397" s="3" t="s">
        <v>145</v>
      </c>
      <c r="E397" s="67">
        <v>56000</v>
      </c>
      <c r="F397" s="47">
        <v>0</v>
      </c>
      <c r="G397" s="85">
        <v>56000</v>
      </c>
    </row>
    <row r="398" spans="1:7" ht="15">
      <c r="A398" s="107"/>
      <c r="B398" s="21"/>
      <c r="C398" s="21"/>
      <c r="D398" s="21" t="s">
        <v>146</v>
      </c>
      <c r="E398" s="68"/>
      <c r="F398" s="62"/>
      <c r="G398" s="99"/>
    </row>
    <row r="399" spans="1:7" s="8" customFormat="1" ht="15.75">
      <c r="A399" s="101">
        <v>900</v>
      </c>
      <c r="B399" s="24"/>
      <c r="C399" s="24"/>
      <c r="D399" s="24" t="s">
        <v>151</v>
      </c>
      <c r="E399" s="70">
        <v>4279460</v>
      </c>
      <c r="F399" s="64">
        <v>0</v>
      </c>
      <c r="G399" s="102">
        <v>4279460</v>
      </c>
    </row>
    <row r="400" spans="1:7" s="9" customFormat="1" ht="15">
      <c r="A400" s="92"/>
      <c r="B400" s="18">
        <v>90001</v>
      </c>
      <c r="C400" s="18"/>
      <c r="D400" s="18" t="s">
        <v>152</v>
      </c>
      <c r="E400" s="69">
        <v>679460</v>
      </c>
      <c r="F400" s="60">
        <v>0</v>
      </c>
      <c r="G400" s="98">
        <v>679460</v>
      </c>
    </row>
    <row r="401" spans="1:7" ht="15">
      <c r="A401" s="84"/>
      <c r="B401" s="16"/>
      <c r="C401" s="16">
        <v>6050</v>
      </c>
      <c r="D401" s="16" t="s">
        <v>45</v>
      </c>
      <c r="E401" s="66">
        <v>679460</v>
      </c>
      <c r="F401" s="58">
        <v>0</v>
      </c>
      <c r="G401" s="97">
        <v>679460</v>
      </c>
    </row>
    <row r="402" spans="1:7" s="9" customFormat="1" ht="15">
      <c r="A402" s="92"/>
      <c r="B402" s="18">
        <v>90003</v>
      </c>
      <c r="C402" s="18"/>
      <c r="D402" s="18" t="s">
        <v>153</v>
      </c>
      <c r="E402" s="69">
        <v>750000</v>
      </c>
      <c r="F402" s="60">
        <v>0</v>
      </c>
      <c r="G402" s="98">
        <v>750000</v>
      </c>
    </row>
    <row r="403" spans="1:7" ht="15">
      <c r="A403" s="84"/>
      <c r="B403" s="16"/>
      <c r="C403" s="16">
        <v>4300</v>
      </c>
      <c r="D403" s="16" t="s">
        <v>15</v>
      </c>
      <c r="E403" s="66">
        <v>750000</v>
      </c>
      <c r="F403" s="58">
        <v>0</v>
      </c>
      <c r="G403" s="97">
        <v>750000</v>
      </c>
    </row>
    <row r="404" spans="1:7" s="9" customFormat="1" ht="15">
      <c r="A404" s="92"/>
      <c r="B404" s="18">
        <v>90004</v>
      </c>
      <c r="C404" s="18"/>
      <c r="D404" s="18" t="s">
        <v>154</v>
      </c>
      <c r="E404" s="69">
        <v>350000</v>
      </c>
      <c r="F404" s="60">
        <v>0</v>
      </c>
      <c r="G404" s="98">
        <v>350000</v>
      </c>
    </row>
    <row r="405" spans="1:7" ht="15">
      <c r="A405" s="84"/>
      <c r="B405" s="3"/>
      <c r="C405" s="16">
        <v>4210</v>
      </c>
      <c r="D405" s="16" t="s">
        <v>27</v>
      </c>
      <c r="E405" s="66">
        <v>15000</v>
      </c>
      <c r="F405" s="58">
        <v>0</v>
      </c>
      <c r="G405" s="97">
        <v>15000</v>
      </c>
    </row>
    <row r="406" spans="1:7" ht="15">
      <c r="A406" s="84"/>
      <c r="B406" s="21"/>
      <c r="C406" s="21">
        <v>4300</v>
      </c>
      <c r="D406" s="21" t="s">
        <v>15</v>
      </c>
      <c r="E406" s="68">
        <v>335000</v>
      </c>
      <c r="F406" s="62">
        <v>0</v>
      </c>
      <c r="G406" s="99">
        <v>335000</v>
      </c>
    </row>
    <row r="407" spans="1:7" s="9" customFormat="1" ht="15">
      <c r="A407" s="92"/>
      <c r="B407" s="18">
        <v>90015</v>
      </c>
      <c r="C407" s="18"/>
      <c r="D407" s="18" t="s">
        <v>155</v>
      </c>
      <c r="E407" s="69">
        <v>600000</v>
      </c>
      <c r="F407" s="60">
        <v>0</v>
      </c>
      <c r="G407" s="98">
        <v>600000</v>
      </c>
    </row>
    <row r="408" spans="1:7" ht="15">
      <c r="A408" s="84"/>
      <c r="B408" s="3"/>
      <c r="C408" s="16">
        <v>4260</v>
      </c>
      <c r="D408" s="16" t="s">
        <v>29</v>
      </c>
      <c r="E408" s="66">
        <v>500000</v>
      </c>
      <c r="F408" s="58">
        <v>0</v>
      </c>
      <c r="G408" s="97">
        <v>500000</v>
      </c>
    </row>
    <row r="409" spans="1:7" ht="15">
      <c r="A409" s="84"/>
      <c r="B409" s="21"/>
      <c r="C409" s="21">
        <v>4300</v>
      </c>
      <c r="D409" s="21" t="s">
        <v>15</v>
      </c>
      <c r="E409" s="68">
        <v>100000</v>
      </c>
      <c r="F409" s="62">
        <v>0</v>
      </c>
      <c r="G409" s="99">
        <v>100000</v>
      </c>
    </row>
    <row r="410" spans="1:7" s="9" customFormat="1" ht="15">
      <c r="A410" s="92"/>
      <c r="B410" s="18">
        <v>90095</v>
      </c>
      <c r="C410" s="18"/>
      <c r="D410" s="18" t="s">
        <v>49</v>
      </c>
      <c r="E410" s="69">
        <v>1900000</v>
      </c>
      <c r="F410" s="60">
        <v>0</v>
      </c>
      <c r="G410" s="98">
        <v>1900000</v>
      </c>
    </row>
    <row r="411" spans="1:7" ht="15">
      <c r="A411" s="84"/>
      <c r="B411" s="3"/>
      <c r="C411" s="16">
        <v>4260</v>
      </c>
      <c r="D411" s="16" t="s">
        <v>29</v>
      </c>
      <c r="E411" s="66">
        <v>60000</v>
      </c>
      <c r="F411" s="58">
        <v>0</v>
      </c>
      <c r="G411" s="97">
        <v>60000</v>
      </c>
    </row>
    <row r="412" spans="1:7" ht="15">
      <c r="A412" s="84"/>
      <c r="B412" s="3"/>
      <c r="C412" s="16">
        <v>4270</v>
      </c>
      <c r="D412" s="16" t="s">
        <v>18</v>
      </c>
      <c r="E412" s="66">
        <v>120000</v>
      </c>
      <c r="F412" s="58">
        <v>0</v>
      </c>
      <c r="G412" s="97">
        <v>120000</v>
      </c>
    </row>
    <row r="413" spans="1:7" ht="15">
      <c r="A413" s="84"/>
      <c r="B413" s="3"/>
      <c r="C413" s="16">
        <v>4300</v>
      </c>
      <c r="D413" s="16" t="s">
        <v>15</v>
      </c>
      <c r="E413" s="66">
        <v>1700000</v>
      </c>
      <c r="F413" s="58">
        <v>0</v>
      </c>
      <c r="G413" s="97">
        <v>1700000</v>
      </c>
    </row>
    <row r="414" spans="1:7" ht="15">
      <c r="A414" s="100"/>
      <c r="B414" s="21"/>
      <c r="C414" s="21">
        <v>4210</v>
      </c>
      <c r="D414" s="21" t="s">
        <v>27</v>
      </c>
      <c r="E414" s="68">
        <v>20000</v>
      </c>
      <c r="F414" s="62">
        <v>0</v>
      </c>
      <c r="G414" s="99">
        <v>20000</v>
      </c>
    </row>
    <row r="415" spans="1:7" s="8" customFormat="1" ht="15.75">
      <c r="A415" s="101">
        <v>921</v>
      </c>
      <c r="B415" s="24"/>
      <c r="C415" s="24"/>
      <c r="D415" s="24" t="s">
        <v>156</v>
      </c>
      <c r="E415" s="70">
        <v>600000</v>
      </c>
      <c r="F415" s="64">
        <v>1300000</v>
      </c>
      <c r="G415" s="102">
        <v>1900000</v>
      </c>
    </row>
    <row r="416" spans="1:7" s="9" customFormat="1" ht="15">
      <c r="A416" s="92"/>
      <c r="B416" s="18">
        <v>92109</v>
      </c>
      <c r="C416" s="18"/>
      <c r="D416" s="18" t="s">
        <v>157</v>
      </c>
      <c r="E416" s="69">
        <v>0</v>
      </c>
      <c r="F416" s="60">
        <v>650000</v>
      </c>
      <c r="G416" s="98">
        <v>650000</v>
      </c>
    </row>
    <row r="417" spans="1:7" ht="15">
      <c r="A417" s="84"/>
      <c r="B417" s="16"/>
      <c r="C417" s="16">
        <v>2550</v>
      </c>
      <c r="D417" s="16" t="s">
        <v>158</v>
      </c>
      <c r="E417" s="66">
        <v>0</v>
      </c>
      <c r="F417" s="58">
        <v>650000</v>
      </c>
      <c r="G417" s="97">
        <v>650000</v>
      </c>
    </row>
    <row r="418" spans="1:7" s="9" customFormat="1" ht="15">
      <c r="A418" s="92"/>
      <c r="B418" s="18">
        <v>92116</v>
      </c>
      <c r="C418" s="18"/>
      <c r="D418" s="18" t="s">
        <v>159</v>
      </c>
      <c r="E418" s="69">
        <v>0</v>
      </c>
      <c r="F418" s="60">
        <v>650000</v>
      </c>
      <c r="G418" s="98">
        <v>650000</v>
      </c>
    </row>
    <row r="419" spans="1:7" ht="15">
      <c r="A419" s="84"/>
      <c r="B419" s="16"/>
      <c r="C419" s="16">
        <v>2550</v>
      </c>
      <c r="D419" s="16" t="s">
        <v>158</v>
      </c>
      <c r="E419" s="66">
        <v>0</v>
      </c>
      <c r="F419" s="58">
        <v>650000</v>
      </c>
      <c r="G419" s="97">
        <v>650000</v>
      </c>
    </row>
    <row r="420" spans="1:7" s="9" customFormat="1" ht="15">
      <c r="A420" s="92"/>
      <c r="B420" s="18">
        <v>92118</v>
      </c>
      <c r="C420" s="18"/>
      <c r="D420" s="18" t="s">
        <v>160</v>
      </c>
      <c r="E420" s="69">
        <v>250000</v>
      </c>
      <c r="F420" s="60">
        <v>0</v>
      </c>
      <c r="G420" s="98">
        <v>250000</v>
      </c>
    </row>
    <row r="421" spans="1:7" ht="15">
      <c r="A421" s="84"/>
      <c r="B421" s="16"/>
      <c r="C421" s="16">
        <v>2550</v>
      </c>
      <c r="D421" s="16" t="s">
        <v>158</v>
      </c>
      <c r="E421" s="66">
        <v>250000</v>
      </c>
      <c r="F421" s="58">
        <v>0</v>
      </c>
      <c r="G421" s="97">
        <v>250000</v>
      </c>
    </row>
    <row r="422" spans="1:7" s="9" customFormat="1" ht="15">
      <c r="A422" s="92"/>
      <c r="B422" s="18">
        <v>92195</v>
      </c>
      <c r="C422" s="18"/>
      <c r="D422" s="18" t="s">
        <v>49</v>
      </c>
      <c r="E422" s="69">
        <v>350000</v>
      </c>
      <c r="F422" s="60">
        <v>0</v>
      </c>
      <c r="G422" s="98">
        <v>350000</v>
      </c>
    </row>
    <row r="423" spans="1:7" ht="15">
      <c r="A423" s="84"/>
      <c r="B423" s="3"/>
      <c r="C423" s="16">
        <v>4210</v>
      </c>
      <c r="D423" s="16" t="s">
        <v>27</v>
      </c>
      <c r="E423" s="66">
        <v>50000</v>
      </c>
      <c r="F423" s="58">
        <v>0</v>
      </c>
      <c r="G423" s="97">
        <v>50000</v>
      </c>
    </row>
    <row r="424" spans="1:7" ht="15">
      <c r="A424" s="100"/>
      <c r="B424" s="21"/>
      <c r="C424" s="21">
        <v>4300</v>
      </c>
      <c r="D424" s="21" t="s">
        <v>15</v>
      </c>
      <c r="E424" s="68">
        <v>300000</v>
      </c>
      <c r="F424" s="62">
        <v>0</v>
      </c>
      <c r="G424" s="99">
        <v>300000</v>
      </c>
    </row>
    <row r="425" spans="1:7" s="8" customFormat="1" ht="15.75">
      <c r="A425" s="114">
        <v>926</v>
      </c>
      <c r="B425" s="24"/>
      <c r="C425" s="40"/>
      <c r="D425" s="24" t="s">
        <v>161</v>
      </c>
      <c r="E425" s="70">
        <v>1450000</v>
      </c>
      <c r="F425" s="64">
        <v>100000</v>
      </c>
      <c r="G425" s="102">
        <v>1550000</v>
      </c>
    </row>
    <row r="426" spans="1:7" s="9" customFormat="1" ht="15">
      <c r="A426" s="92"/>
      <c r="B426" s="18">
        <v>92604</v>
      </c>
      <c r="C426" s="37"/>
      <c r="D426" s="18" t="s">
        <v>162</v>
      </c>
      <c r="E426" s="69">
        <v>950000</v>
      </c>
      <c r="F426" s="60">
        <v>0</v>
      </c>
      <c r="G426" s="98">
        <v>950000</v>
      </c>
    </row>
    <row r="427" spans="1:7" ht="15">
      <c r="A427" s="84"/>
      <c r="B427" s="3"/>
      <c r="C427" s="36">
        <v>2610</v>
      </c>
      <c r="D427" s="3" t="s">
        <v>163</v>
      </c>
      <c r="E427" s="67">
        <v>750000</v>
      </c>
      <c r="F427" s="47">
        <v>0</v>
      </c>
      <c r="G427" s="85">
        <v>750000</v>
      </c>
    </row>
    <row r="428" spans="1:7" ht="15">
      <c r="A428" s="84"/>
      <c r="B428" s="3"/>
      <c r="C428" s="29"/>
      <c r="D428" s="21" t="s">
        <v>164</v>
      </c>
      <c r="E428" s="68"/>
      <c r="F428" s="62"/>
      <c r="G428" s="99"/>
    </row>
    <row r="429" spans="1:7" ht="15">
      <c r="A429" s="84"/>
      <c r="B429" s="21"/>
      <c r="C429" s="29">
        <v>6050</v>
      </c>
      <c r="D429" s="21" t="s">
        <v>45</v>
      </c>
      <c r="E429" s="68">
        <v>200000</v>
      </c>
      <c r="F429" s="62">
        <v>0</v>
      </c>
      <c r="G429" s="99">
        <v>200000</v>
      </c>
    </row>
    <row r="430" spans="1:7" s="9" customFormat="1" ht="15">
      <c r="A430" s="92"/>
      <c r="B430" s="13">
        <v>92605</v>
      </c>
      <c r="C430" s="37"/>
      <c r="D430" s="18" t="s">
        <v>165</v>
      </c>
      <c r="E430" s="69">
        <v>500000</v>
      </c>
      <c r="F430" s="60">
        <v>100000</v>
      </c>
      <c r="G430" s="98">
        <v>600000</v>
      </c>
    </row>
    <row r="431" spans="1:7" ht="15">
      <c r="A431" s="84"/>
      <c r="B431" s="3"/>
      <c r="C431" s="36">
        <v>2830</v>
      </c>
      <c r="D431" s="3" t="s">
        <v>166</v>
      </c>
      <c r="E431" s="67">
        <v>500000</v>
      </c>
      <c r="F431" s="72">
        <v>60000</v>
      </c>
      <c r="G431" s="85">
        <v>560000</v>
      </c>
    </row>
    <row r="432" spans="1:7" ht="15">
      <c r="A432" s="84"/>
      <c r="B432" s="3"/>
      <c r="C432" s="36"/>
      <c r="D432" s="3" t="s">
        <v>167</v>
      </c>
      <c r="E432" s="67"/>
      <c r="F432" s="47"/>
      <c r="G432" s="85"/>
    </row>
    <row r="433" spans="1:7" ht="15">
      <c r="A433" s="84"/>
      <c r="B433" s="3"/>
      <c r="C433" s="21"/>
      <c r="D433" s="21" t="s">
        <v>122</v>
      </c>
      <c r="E433" s="68"/>
      <c r="F433" s="62"/>
      <c r="G433" s="99"/>
    </row>
    <row r="434" spans="1:7" ht="15">
      <c r="A434" s="84"/>
      <c r="B434" s="3"/>
      <c r="C434" s="16">
        <v>4210</v>
      </c>
      <c r="D434" s="16" t="s">
        <v>27</v>
      </c>
      <c r="E434" s="66">
        <v>0</v>
      </c>
      <c r="F434" s="58">
        <v>20000</v>
      </c>
      <c r="G434" s="97">
        <v>20000</v>
      </c>
    </row>
    <row r="435" spans="1:7" ht="15">
      <c r="A435" s="84"/>
      <c r="B435" s="3"/>
      <c r="C435" s="16">
        <v>4300</v>
      </c>
      <c r="D435" s="16" t="s">
        <v>15</v>
      </c>
      <c r="E435" s="66">
        <v>0</v>
      </c>
      <c r="F435" s="58">
        <v>20000</v>
      </c>
      <c r="G435" s="97">
        <v>20000</v>
      </c>
    </row>
    <row r="436" spans="1:7" s="8" customFormat="1" ht="16.5" thickBot="1">
      <c r="A436" s="128"/>
      <c r="B436" s="129"/>
      <c r="C436" s="130"/>
      <c r="D436" s="129" t="s">
        <v>170</v>
      </c>
      <c r="E436" s="131">
        <v>56930587</v>
      </c>
      <c r="F436" s="132">
        <v>39784043</v>
      </c>
      <c r="G436" s="133">
        <v>96714630</v>
      </c>
    </row>
    <row r="437" spans="1:6" ht="15">
      <c r="A437" s="38"/>
      <c r="B437" s="38"/>
      <c r="C437" s="38"/>
      <c r="D437" s="38"/>
      <c r="E437" s="77"/>
      <c r="F437" s="77"/>
    </row>
    <row r="438" spans="1:6" ht="15">
      <c r="A438" s="38"/>
      <c r="B438" s="38"/>
      <c r="C438" s="38"/>
      <c r="D438" s="38"/>
      <c r="E438" s="77"/>
      <c r="F438" s="77"/>
    </row>
    <row r="439" spans="1:6" ht="15">
      <c r="A439" s="38"/>
      <c r="B439" s="38"/>
      <c r="C439" s="38"/>
      <c r="D439" s="38"/>
      <c r="E439" s="77"/>
      <c r="F439" s="77"/>
    </row>
    <row r="440" spans="1:6" ht="15">
      <c r="A440" s="38"/>
      <c r="B440" s="38"/>
      <c r="C440" s="38"/>
      <c r="D440" s="38"/>
      <c r="E440" s="77"/>
      <c r="F440" s="77"/>
    </row>
    <row r="441" spans="1:6" ht="15">
      <c r="A441" s="38"/>
      <c r="B441" s="38"/>
      <c r="C441" s="38"/>
      <c r="D441" s="38"/>
      <c r="E441" s="77"/>
      <c r="F441" s="77"/>
    </row>
    <row r="442" spans="1:6" ht="15">
      <c r="A442" s="38"/>
      <c r="B442" s="38"/>
      <c r="C442" s="38"/>
      <c r="D442" s="38"/>
      <c r="E442" s="77"/>
      <c r="F442" s="77"/>
    </row>
    <row r="443" spans="1:6" ht="15">
      <c r="A443" s="38"/>
      <c r="B443" s="38"/>
      <c r="C443" s="38"/>
      <c r="D443" s="38"/>
      <c r="E443" s="77"/>
      <c r="F443" s="77"/>
    </row>
    <row r="444" spans="1:6" ht="15">
      <c r="A444" s="38"/>
      <c r="B444" s="38"/>
      <c r="C444" s="38"/>
      <c r="D444" s="38"/>
      <c r="E444" s="77"/>
      <c r="F444" s="77"/>
    </row>
    <row r="445" spans="1:6" ht="15">
      <c r="A445" s="38"/>
      <c r="B445" s="38"/>
      <c r="C445" s="38"/>
      <c r="D445" s="38"/>
      <c r="E445" s="77"/>
      <c r="F445" s="77"/>
    </row>
    <row r="446" spans="1:6" ht="15">
      <c r="A446" s="38"/>
      <c r="B446" s="38"/>
      <c r="C446" s="38"/>
      <c r="D446" s="38"/>
      <c r="E446" s="77"/>
      <c r="F446" s="77"/>
    </row>
    <row r="447" spans="1:6" ht="15">
      <c r="A447" s="38"/>
      <c r="B447" s="38"/>
      <c r="C447" s="38"/>
      <c r="D447" s="38"/>
      <c r="E447" s="77"/>
      <c r="F447" s="77"/>
    </row>
    <row r="448" spans="1:6" ht="15">
      <c r="A448" s="38"/>
      <c r="B448" s="38"/>
      <c r="C448" s="38"/>
      <c r="D448" s="38"/>
      <c r="E448" s="77"/>
      <c r="F448" s="77"/>
    </row>
    <row r="449" spans="1:6" ht="15">
      <c r="A449" s="38"/>
      <c r="B449" s="38"/>
      <c r="C449" s="38"/>
      <c r="D449" s="38"/>
      <c r="E449" s="77"/>
      <c r="F449" s="77"/>
    </row>
    <row r="450" spans="1:6" ht="15">
      <c r="A450" s="38"/>
      <c r="B450" s="38"/>
      <c r="C450" s="38"/>
      <c r="D450" s="38"/>
      <c r="E450" s="77"/>
      <c r="F450" s="77"/>
    </row>
    <row r="451" spans="1:6" ht="15">
      <c r="A451" s="38"/>
      <c r="B451" s="38"/>
      <c r="C451" s="38"/>
      <c r="D451" s="38"/>
      <c r="E451" s="77"/>
      <c r="F451" s="77"/>
    </row>
    <row r="452" spans="1:6" ht="15">
      <c r="A452" s="38"/>
      <c r="B452" s="38"/>
      <c r="C452" s="38"/>
      <c r="D452" s="38"/>
      <c r="E452" s="77"/>
      <c r="F452" s="77"/>
    </row>
    <row r="453" spans="1:6" ht="15">
      <c r="A453" s="38"/>
      <c r="B453" s="38"/>
      <c r="C453" s="38"/>
      <c r="D453" s="38"/>
      <c r="E453" s="77"/>
      <c r="F453" s="77"/>
    </row>
    <row r="454" spans="1:6" ht="15">
      <c r="A454" s="38"/>
      <c r="B454" s="38"/>
      <c r="C454" s="38"/>
      <c r="D454" s="38"/>
      <c r="E454" s="77"/>
      <c r="F454" s="77"/>
    </row>
    <row r="455" spans="3:6" ht="15">
      <c r="C455" s="38"/>
      <c r="D455" s="38"/>
      <c r="E455" s="77"/>
      <c r="F455" s="77"/>
    </row>
    <row r="456" spans="3:6" ht="15">
      <c r="C456" s="38"/>
      <c r="D456" s="38"/>
      <c r="E456" s="77"/>
      <c r="F456" s="77"/>
    </row>
    <row r="457" spans="3:6" ht="15">
      <c r="C457" s="38"/>
      <c r="D457" s="38"/>
      <c r="E457" s="77"/>
      <c r="F457" s="77"/>
    </row>
    <row r="458" spans="3:6" ht="15">
      <c r="C458" s="38"/>
      <c r="D458" s="38"/>
      <c r="E458" s="77"/>
      <c r="F458" s="77"/>
    </row>
    <row r="459" spans="3:6" ht="15">
      <c r="C459" s="38"/>
      <c r="D459" s="38"/>
      <c r="E459" s="77"/>
      <c r="F459" s="77"/>
    </row>
    <row r="460" spans="3:6" ht="15">
      <c r="C460" s="38"/>
      <c r="D460" s="38"/>
      <c r="E460" s="77"/>
      <c r="F460" s="77"/>
    </row>
    <row r="461" spans="3:6" ht="15">
      <c r="C461" s="38"/>
      <c r="D461" s="38"/>
      <c r="E461" s="77"/>
      <c r="F461" s="77"/>
    </row>
    <row r="462" spans="3:6" ht="15">
      <c r="C462" s="38"/>
      <c r="D462" s="38"/>
      <c r="E462" s="77"/>
      <c r="F462" s="77"/>
    </row>
    <row r="463" spans="3:6" ht="15">
      <c r="C463" s="38"/>
      <c r="D463" s="38"/>
      <c r="E463" s="77"/>
      <c r="F463" s="77"/>
    </row>
    <row r="464" spans="3:6" ht="15">
      <c r="C464" s="38"/>
      <c r="D464" s="38"/>
      <c r="E464" s="77"/>
      <c r="F464" s="77"/>
    </row>
    <row r="465" spans="3:6" ht="15">
      <c r="C465" s="38"/>
      <c r="D465" s="38"/>
      <c r="E465" s="77"/>
      <c r="F465" s="77"/>
    </row>
    <row r="466" spans="3:6" ht="15">
      <c r="C466" s="38"/>
      <c r="D466" s="38"/>
      <c r="E466" s="77"/>
      <c r="F466" s="77"/>
    </row>
    <row r="467" spans="5:6" ht="15">
      <c r="E467" s="77"/>
      <c r="F467" s="77"/>
    </row>
    <row r="468" spans="5:6" ht="15">
      <c r="E468" s="77"/>
      <c r="F468" s="77"/>
    </row>
    <row r="469" spans="5:6" ht="15">
      <c r="E469" s="77"/>
      <c r="F469" s="77"/>
    </row>
    <row r="470" spans="5:6" ht="15">
      <c r="E470" s="77"/>
      <c r="F470" s="77"/>
    </row>
    <row r="471" spans="5:6" ht="15">
      <c r="E471" s="77"/>
      <c r="F471" s="77"/>
    </row>
    <row r="472" spans="5:6" ht="15">
      <c r="E472" s="77"/>
      <c r="F472" s="77"/>
    </row>
    <row r="473" spans="5:6" ht="15">
      <c r="E473" s="77"/>
      <c r="F473" s="77"/>
    </row>
    <row r="474" spans="5:6" ht="15">
      <c r="E474" s="77"/>
      <c r="F474" s="77"/>
    </row>
    <row r="475" spans="5:6" ht="15">
      <c r="E475" s="77"/>
      <c r="F475" s="77"/>
    </row>
    <row r="476" spans="5:6" ht="15">
      <c r="E476" s="77"/>
      <c r="F476" s="77"/>
    </row>
    <row r="477" spans="5:6" ht="15">
      <c r="E477" s="77"/>
      <c r="F477" s="77"/>
    </row>
    <row r="478" spans="5:6" ht="15">
      <c r="E478" s="77"/>
      <c r="F478" s="77"/>
    </row>
    <row r="479" spans="5:6" ht="15">
      <c r="E479" s="77"/>
      <c r="F479" s="77"/>
    </row>
    <row r="480" spans="5:6" ht="15">
      <c r="E480" s="77"/>
      <c r="F480" s="77"/>
    </row>
    <row r="481" spans="5:6" ht="15">
      <c r="E481" s="77"/>
      <c r="F481" s="77"/>
    </row>
    <row r="482" spans="5:6" ht="15">
      <c r="E482" s="77"/>
      <c r="F482" s="77"/>
    </row>
    <row r="483" spans="5:6" ht="15">
      <c r="E483" s="77"/>
      <c r="F483" s="77"/>
    </row>
    <row r="484" spans="5:6" ht="15">
      <c r="E484" s="77"/>
      <c r="F484" s="77"/>
    </row>
    <row r="485" spans="5:6" ht="15">
      <c r="E485" s="77"/>
      <c r="F485" s="77"/>
    </row>
    <row r="486" spans="5:6" ht="15">
      <c r="E486" s="77"/>
      <c r="F486" s="77"/>
    </row>
    <row r="487" spans="5:6" ht="15">
      <c r="E487" s="77"/>
      <c r="F487" s="77"/>
    </row>
    <row r="488" spans="5:6" ht="15">
      <c r="E488" s="77"/>
      <c r="F488" s="77"/>
    </row>
    <row r="489" spans="5:6" ht="15">
      <c r="E489" s="77"/>
      <c r="F489" s="77"/>
    </row>
    <row r="490" spans="5:6" ht="15">
      <c r="E490" s="77"/>
      <c r="F490" s="77"/>
    </row>
    <row r="491" spans="5:6" ht="15">
      <c r="E491" s="77"/>
      <c r="F491" s="77"/>
    </row>
    <row r="492" spans="5:6" ht="15">
      <c r="E492" s="77"/>
      <c r="F492" s="77"/>
    </row>
    <row r="493" spans="5:6" ht="15">
      <c r="E493" s="77"/>
      <c r="F493" s="77"/>
    </row>
    <row r="494" spans="5:6" ht="15">
      <c r="E494" s="77"/>
      <c r="F494" s="77"/>
    </row>
    <row r="495" spans="5:6" ht="15">
      <c r="E495" s="77"/>
      <c r="F495" s="77"/>
    </row>
    <row r="496" spans="5:6" ht="15">
      <c r="E496" s="77"/>
      <c r="F496" s="77"/>
    </row>
    <row r="497" spans="5:6" ht="15">
      <c r="E497" s="77"/>
      <c r="F497" s="77"/>
    </row>
    <row r="498" spans="5:6" ht="15">
      <c r="E498" s="77"/>
      <c r="F498" s="77"/>
    </row>
    <row r="499" spans="5:6" ht="15">
      <c r="E499" s="77"/>
      <c r="F499" s="77"/>
    </row>
    <row r="500" spans="5:6" ht="15">
      <c r="E500" s="77"/>
      <c r="F500" s="77"/>
    </row>
    <row r="501" spans="5:6" ht="15">
      <c r="E501" s="77"/>
      <c r="F501" s="77"/>
    </row>
    <row r="502" spans="5:6" ht="15">
      <c r="E502" s="77"/>
      <c r="F502" s="77"/>
    </row>
    <row r="503" spans="5:6" ht="15">
      <c r="E503" s="77"/>
      <c r="F503" s="77"/>
    </row>
    <row r="504" spans="5:6" ht="15">
      <c r="E504" s="77"/>
      <c r="F504" s="77"/>
    </row>
    <row r="505" spans="5:6" ht="15">
      <c r="E505" s="77"/>
      <c r="F505" s="77"/>
    </row>
    <row r="506" spans="5:6" ht="15">
      <c r="E506" s="77"/>
      <c r="F506" s="77"/>
    </row>
    <row r="507" spans="5:6" ht="15">
      <c r="E507" s="77"/>
      <c r="F507" s="77"/>
    </row>
    <row r="508" spans="5:6" ht="15">
      <c r="E508" s="77"/>
      <c r="F508" s="77"/>
    </row>
    <row r="509" spans="5:6" ht="15">
      <c r="E509" s="77"/>
      <c r="F509" s="77"/>
    </row>
    <row r="510" spans="5:6" ht="15">
      <c r="E510" s="77"/>
      <c r="F510" s="77"/>
    </row>
    <row r="511" spans="5:6" ht="15">
      <c r="E511" s="77"/>
      <c r="F511" s="77"/>
    </row>
    <row r="512" spans="5:6" ht="15">
      <c r="E512" s="77"/>
      <c r="F512" s="77"/>
    </row>
    <row r="513" spans="5:6" ht="15">
      <c r="E513" s="77"/>
      <c r="F513" s="77"/>
    </row>
    <row r="514" spans="5:6" ht="15">
      <c r="E514" s="77"/>
      <c r="F514" s="77"/>
    </row>
    <row r="515" spans="5:6" ht="15">
      <c r="E515" s="77"/>
      <c r="F515" s="77"/>
    </row>
    <row r="516" spans="5:6" ht="15">
      <c r="E516" s="77"/>
      <c r="F516" s="77"/>
    </row>
    <row r="517" spans="5:6" ht="15">
      <c r="E517" s="77"/>
      <c r="F517" s="77"/>
    </row>
    <row r="518" spans="5:6" ht="15">
      <c r="E518" s="77"/>
      <c r="F518" s="77"/>
    </row>
    <row r="519" spans="5:6" ht="15">
      <c r="E519" s="77"/>
      <c r="F519" s="77"/>
    </row>
    <row r="520" spans="5:6" ht="15">
      <c r="E520" s="77"/>
      <c r="F520" s="77"/>
    </row>
    <row r="521" spans="5:6" ht="15">
      <c r="E521" s="77"/>
      <c r="F521" s="77"/>
    </row>
    <row r="522" spans="5:6" ht="15">
      <c r="E522" s="77"/>
      <c r="F522" s="77"/>
    </row>
    <row r="523" spans="5:6" ht="15">
      <c r="E523" s="77"/>
      <c r="F523" s="77"/>
    </row>
    <row r="524" spans="5:6" ht="15">
      <c r="E524" s="77"/>
      <c r="F524" s="77"/>
    </row>
    <row r="525" spans="5:6" ht="15">
      <c r="E525" s="77"/>
      <c r="F525" s="77"/>
    </row>
    <row r="526" spans="5:6" ht="15">
      <c r="E526" s="77"/>
      <c r="F526" s="77"/>
    </row>
    <row r="527" ht="15">
      <c r="F527" s="77"/>
    </row>
    <row r="528" ht="15">
      <c r="F528" s="77"/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70.75390625" style="2" customWidth="1"/>
    <col min="5" max="6" width="17.125" style="44" bestFit="1" customWidth="1"/>
    <col min="7" max="7" width="17.875" style="44" bestFit="1" customWidth="1"/>
    <col min="8" max="16384" width="9.125" style="2" customWidth="1"/>
  </cols>
  <sheetData>
    <row r="2" spans="2:7" ht="18">
      <c r="B2" s="1" t="s">
        <v>1</v>
      </c>
      <c r="G2" s="141" t="s">
        <v>253</v>
      </c>
    </row>
    <row r="3" ht="15">
      <c r="G3" s="141" t="s">
        <v>254</v>
      </c>
    </row>
    <row r="4" spans="2:7" s="8" customFormat="1" ht="15.75">
      <c r="B4" s="121" t="s">
        <v>252</v>
      </c>
      <c r="E4" s="45"/>
      <c r="F4" s="45"/>
      <c r="G4" s="141" t="s">
        <v>255</v>
      </c>
    </row>
    <row r="5" ht="15.75" thickBot="1"/>
    <row r="6" spans="1:7" s="8" customFormat="1" ht="15.75">
      <c r="A6" s="78" t="s">
        <v>0</v>
      </c>
      <c r="B6" s="79" t="s">
        <v>2</v>
      </c>
      <c r="C6" s="80" t="s">
        <v>3</v>
      </c>
      <c r="D6" s="79" t="s">
        <v>4</v>
      </c>
      <c r="E6" s="81" t="s">
        <v>5</v>
      </c>
      <c r="F6" s="82" t="s">
        <v>6</v>
      </c>
      <c r="G6" s="83" t="s">
        <v>9</v>
      </c>
    </row>
    <row r="7" spans="1:7" ht="15">
      <c r="A7" s="84"/>
      <c r="B7" s="3"/>
      <c r="C7" s="38"/>
      <c r="D7" s="3"/>
      <c r="E7" s="77"/>
      <c r="F7" s="47" t="s">
        <v>7</v>
      </c>
      <c r="G7" s="85"/>
    </row>
    <row r="8" spans="1:7" ht="15.75" thickBot="1">
      <c r="A8" s="86"/>
      <c r="B8" s="5"/>
      <c r="C8" s="4"/>
      <c r="D8" s="5"/>
      <c r="E8" s="48"/>
      <c r="F8" s="49" t="s">
        <v>8</v>
      </c>
      <c r="G8" s="87"/>
    </row>
    <row r="9" spans="1:7" ht="16.5" thickBot="1" thickTop="1">
      <c r="A9" s="88">
        <v>1</v>
      </c>
      <c r="B9" s="7">
        <v>2</v>
      </c>
      <c r="C9" s="6">
        <v>3</v>
      </c>
      <c r="D9" s="7">
        <v>4</v>
      </c>
      <c r="E9" s="50">
        <v>5</v>
      </c>
      <c r="F9" s="51">
        <v>6</v>
      </c>
      <c r="G9" s="89">
        <v>7</v>
      </c>
    </row>
    <row r="10" spans="1:7" s="8" customFormat="1" ht="15.75">
      <c r="A10" s="90" t="s">
        <v>10</v>
      </c>
      <c r="B10" s="12"/>
      <c r="C10" s="11"/>
      <c r="D10" s="12" t="s">
        <v>11</v>
      </c>
      <c r="E10" s="52">
        <v>0</v>
      </c>
      <c r="F10" s="53">
        <v>251000</v>
      </c>
      <c r="G10" s="139">
        <v>251000</v>
      </c>
    </row>
    <row r="11" spans="1:7" s="9" customFormat="1" ht="15">
      <c r="A11" s="92"/>
      <c r="B11" s="41" t="s">
        <v>12</v>
      </c>
      <c r="C11" s="93"/>
      <c r="D11" s="41" t="s">
        <v>13</v>
      </c>
      <c r="E11" s="94">
        <v>0</v>
      </c>
      <c r="F11" s="74">
        <v>40000</v>
      </c>
      <c r="G11" s="140">
        <v>40000</v>
      </c>
    </row>
    <row r="12" spans="1:7" s="9" customFormat="1" ht="15">
      <c r="A12" s="92"/>
      <c r="B12" s="13"/>
      <c r="C12" s="14"/>
      <c r="D12" s="13" t="s">
        <v>14</v>
      </c>
      <c r="E12" s="55"/>
      <c r="F12" s="56"/>
      <c r="G12" s="113"/>
    </row>
    <row r="13" spans="1:7" ht="15">
      <c r="A13" s="84"/>
      <c r="B13" s="3"/>
      <c r="C13" s="38">
        <v>211</v>
      </c>
      <c r="D13" s="3" t="s">
        <v>174</v>
      </c>
      <c r="E13" s="77">
        <v>0</v>
      </c>
      <c r="F13" s="47">
        <v>40000</v>
      </c>
      <c r="G13" s="106">
        <v>40000</v>
      </c>
    </row>
    <row r="14" spans="1:7" ht="15">
      <c r="A14" s="84"/>
      <c r="B14" s="3"/>
      <c r="C14" s="38"/>
      <c r="D14" s="3" t="s">
        <v>175</v>
      </c>
      <c r="E14" s="77"/>
      <c r="F14" s="47"/>
      <c r="G14" s="106"/>
    </row>
    <row r="15" spans="1:7" ht="15">
      <c r="A15" s="84"/>
      <c r="B15" s="21"/>
      <c r="C15" s="22"/>
      <c r="D15" s="21" t="s">
        <v>176</v>
      </c>
      <c r="E15" s="61"/>
      <c r="F15" s="62"/>
      <c r="G15" s="105"/>
    </row>
    <row r="16" spans="1:7" s="9" customFormat="1" ht="15">
      <c r="A16" s="92"/>
      <c r="B16" s="18" t="s">
        <v>19</v>
      </c>
      <c r="C16" s="19"/>
      <c r="D16" s="18" t="s">
        <v>20</v>
      </c>
      <c r="E16" s="59">
        <v>0</v>
      </c>
      <c r="F16" s="60">
        <v>211000</v>
      </c>
      <c r="G16" s="104">
        <v>211000</v>
      </c>
    </row>
    <row r="17" spans="1:7" ht="15">
      <c r="A17" s="84"/>
      <c r="B17" s="3"/>
      <c r="C17" s="38">
        <v>211</v>
      </c>
      <c r="D17" s="3" t="s">
        <v>174</v>
      </c>
      <c r="E17" s="77">
        <v>0</v>
      </c>
      <c r="F17" s="47">
        <v>211000</v>
      </c>
      <c r="G17" s="106">
        <v>211000</v>
      </c>
    </row>
    <row r="18" spans="1:7" ht="15">
      <c r="A18" s="84"/>
      <c r="B18" s="3"/>
      <c r="C18" s="38"/>
      <c r="D18" s="3" t="s">
        <v>175</v>
      </c>
      <c r="E18" s="77"/>
      <c r="F18" s="47"/>
      <c r="G18" s="106"/>
    </row>
    <row r="19" spans="1:7" ht="15">
      <c r="A19" s="84"/>
      <c r="B19" s="21"/>
      <c r="C19" s="22"/>
      <c r="D19" s="21" t="s">
        <v>176</v>
      </c>
      <c r="E19" s="61"/>
      <c r="F19" s="62"/>
      <c r="G19" s="105"/>
    </row>
    <row r="20" spans="1:7" s="8" customFormat="1" ht="15.75">
      <c r="A20" s="101" t="s">
        <v>39</v>
      </c>
      <c r="B20" s="24"/>
      <c r="C20" s="23"/>
      <c r="D20" s="24" t="s">
        <v>40</v>
      </c>
      <c r="E20" s="63">
        <v>0</v>
      </c>
      <c r="F20" s="64">
        <v>2186</v>
      </c>
      <c r="G20" s="122">
        <v>2186</v>
      </c>
    </row>
    <row r="21" spans="1:7" s="9" customFormat="1" ht="15">
      <c r="A21" s="92"/>
      <c r="B21" s="18" t="s">
        <v>41</v>
      </c>
      <c r="C21" s="19"/>
      <c r="D21" s="18" t="s">
        <v>42</v>
      </c>
      <c r="E21" s="59">
        <v>0</v>
      </c>
      <c r="F21" s="60">
        <v>2186</v>
      </c>
      <c r="G21" s="104">
        <v>2186</v>
      </c>
    </row>
    <row r="22" spans="1:7" ht="15">
      <c r="A22" s="84"/>
      <c r="B22" s="3"/>
      <c r="C22" s="38">
        <v>213</v>
      </c>
      <c r="D22" s="3" t="s">
        <v>177</v>
      </c>
      <c r="E22" s="77">
        <v>0</v>
      </c>
      <c r="F22" s="47">
        <v>2186</v>
      </c>
      <c r="G22" s="106">
        <v>2186</v>
      </c>
    </row>
    <row r="23" spans="1:7" ht="15">
      <c r="A23" s="107"/>
      <c r="B23" s="21"/>
      <c r="C23" s="20"/>
      <c r="D23" s="21" t="s">
        <v>178</v>
      </c>
      <c r="E23" s="61"/>
      <c r="F23" s="62"/>
      <c r="G23" s="105"/>
    </row>
    <row r="24" spans="1:7" s="8" customFormat="1" ht="15.75">
      <c r="A24" s="101">
        <v>700</v>
      </c>
      <c r="B24" s="24"/>
      <c r="C24" s="23"/>
      <c r="D24" s="24" t="s">
        <v>47</v>
      </c>
      <c r="E24" s="63">
        <v>5530000</v>
      </c>
      <c r="F24" s="64">
        <v>14000</v>
      </c>
      <c r="G24" s="102">
        <v>5544000</v>
      </c>
    </row>
    <row r="25" spans="1:7" s="9" customFormat="1" ht="15">
      <c r="A25" s="92"/>
      <c r="B25" s="18">
        <v>70005</v>
      </c>
      <c r="C25" s="19"/>
      <c r="D25" s="18" t="s">
        <v>48</v>
      </c>
      <c r="E25" s="59">
        <v>5530000</v>
      </c>
      <c r="F25" s="60">
        <v>14000</v>
      </c>
      <c r="G25" s="98">
        <v>5544000</v>
      </c>
    </row>
    <row r="26" spans="1:7" ht="15">
      <c r="A26" s="84"/>
      <c r="B26" s="3"/>
      <c r="C26" s="15" t="s">
        <v>179</v>
      </c>
      <c r="D26" s="16" t="s">
        <v>180</v>
      </c>
      <c r="E26" s="57">
        <v>430000</v>
      </c>
      <c r="F26" s="58">
        <v>0</v>
      </c>
      <c r="G26" s="97">
        <v>430000</v>
      </c>
    </row>
    <row r="27" spans="1:7" ht="15">
      <c r="A27" s="84"/>
      <c r="B27" s="3"/>
      <c r="C27" s="38" t="s">
        <v>181</v>
      </c>
      <c r="D27" s="3" t="s">
        <v>182</v>
      </c>
      <c r="E27" s="77">
        <v>1100000</v>
      </c>
      <c r="F27" s="47">
        <v>0</v>
      </c>
      <c r="G27" s="85">
        <v>1100000</v>
      </c>
    </row>
    <row r="28" spans="1:7" ht="15">
      <c r="A28" s="84"/>
      <c r="B28" s="3"/>
      <c r="C28" s="38"/>
      <c r="D28" s="3" t="s">
        <v>183</v>
      </c>
      <c r="E28" s="77"/>
      <c r="F28" s="47"/>
      <c r="G28" s="85"/>
    </row>
    <row r="29" spans="1:7" ht="15">
      <c r="A29" s="84"/>
      <c r="B29" s="3"/>
      <c r="C29" s="20"/>
      <c r="D29" s="21" t="s">
        <v>184</v>
      </c>
      <c r="E29" s="61"/>
      <c r="F29" s="62"/>
      <c r="G29" s="99"/>
    </row>
    <row r="30" spans="1:7" ht="15">
      <c r="A30" s="84"/>
      <c r="B30" s="3"/>
      <c r="C30" s="15" t="s">
        <v>185</v>
      </c>
      <c r="D30" s="16" t="s">
        <v>186</v>
      </c>
      <c r="E30" s="57">
        <v>4000000</v>
      </c>
      <c r="F30" s="58">
        <v>0</v>
      </c>
      <c r="G30" s="97">
        <v>4000000</v>
      </c>
    </row>
    <row r="31" spans="1:7" ht="15">
      <c r="A31" s="84"/>
      <c r="B31" s="3"/>
      <c r="C31" s="38">
        <v>211</v>
      </c>
      <c r="D31" s="3" t="s">
        <v>174</v>
      </c>
      <c r="E31" s="77">
        <v>0</v>
      </c>
      <c r="F31" s="47">
        <v>14000</v>
      </c>
      <c r="G31" s="106">
        <v>14000</v>
      </c>
    </row>
    <row r="32" spans="1:7" ht="15">
      <c r="A32" s="84"/>
      <c r="B32" s="3"/>
      <c r="C32" s="38"/>
      <c r="D32" s="3" t="s">
        <v>175</v>
      </c>
      <c r="E32" s="77"/>
      <c r="F32" s="47"/>
      <c r="G32" s="106"/>
    </row>
    <row r="33" spans="1:7" ht="15">
      <c r="A33" s="84"/>
      <c r="B33" s="21"/>
      <c r="C33" s="22"/>
      <c r="D33" s="21" t="s">
        <v>176</v>
      </c>
      <c r="E33" s="61"/>
      <c r="F33" s="62"/>
      <c r="G33" s="105"/>
    </row>
    <row r="34" spans="1:7" s="8" customFormat="1" ht="15.75">
      <c r="A34" s="101">
        <v>710</v>
      </c>
      <c r="B34" s="24"/>
      <c r="C34" s="23"/>
      <c r="D34" s="24" t="s">
        <v>50</v>
      </c>
      <c r="E34" s="63">
        <v>0</v>
      </c>
      <c r="F34" s="64">
        <v>245800</v>
      </c>
      <c r="G34" s="122">
        <v>245800</v>
      </c>
    </row>
    <row r="35" spans="1:7" s="9" customFormat="1" ht="15">
      <c r="A35" s="92"/>
      <c r="B35" s="18">
        <v>71013</v>
      </c>
      <c r="C35" s="19"/>
      <c r="D35" s="18" t="s">
        <v>52</v>
      </c>
      <c r="E35" s="59">
        <v>0</v>
      </c>
      <c r="F35" s="60">
        <v>150000</v>
      </c>
      <c r="G35" s="104">
        <v>150000</v>
      </c>
    </row>
    <row r="36" spans="1:7" ht="15">
      <c r="A36" s="84"/>
      <c r="B36" s="3"/>
      <c r="C36" s="38">
        <v>211</v>
      </c>
      <c r="D36" s="3" t="s">
        <v>174</v>
      </c>
      <c r="E36" s="77">
        <v>0</v>
      </c>
      <c r="F36" s="47">
        <v>150000</v>
      </c>
      <c r="G36" s="106">
        <v>150000</v>
      </c>
    </row>
    <row r="37" spans="1:7" ht="15">
      <c r="A37" s="84"/>
      <c r="B37" s="3"/>
      <c r="C37" s="38"/>
      <c r="D37" s="3" t="s">
        <v>175</v>
      </c>
      <c r="E37" s="77"/>
      <c r="F37" s="47"/>
      <c r="G37" s="106"/>
    </row>
    <row r="38" spans="1:7" ht="15">
      <c r="A38" s="84"/>
      <c r="B38" s="21"/>
      <c r="C38" s="22"/>
      <c r="D38" s="21" t="s">
        <v>176</v>
      </c>
      <c r="E38" s="61"/>
      <c r="F38" s="62"/>
      <c r="G38" s="105"/>
    </row>
    <row r="39" spans="1:7" s="9" customFormat="1" ht="15">
      <c r="A39" s="92"/>
      <c r="B39" s="18">
        <v>71015</v>
      </c>
      <c r="C39" s="19"/>
      <c r="D39" s="18" t="s">
        <v>53</v>
      </c>
      <c r="E39" s="59">
        <v>0</v>
      </c>
      <c r="F39" s="60">
        <v>95800</v>
      </c>
      <c r="G39" s="104">
        <v>95800</v>
      </c>
    </row>
    <row r="40" spans="1:7" ht="15">
      <c r="A40" s="84"/>
      <c r="B40" s="3"/>
      <c r="C40" s="38">
        <v>211</v>
      </c>
      <c r="D40" s="3" t="s">
        <v>174</v>
      </c>
      <c r="E40" s="77">
        <v>0</v>
      </c>
      <c r="F40" s="47">
        <v>95800</v>
      </c>
      <c r="G40" s="106">
        <v>95800</v>
      </c>
    </row>
    <row r="41" spans="1:7" ht="15">
      <c r="A41" s="84"/>
      <c r="B41" s="3"/>
      <c r="C41" s="38"/>
      <c r="D41" s="3" t="s">
        <v>175</v>
      </c>
      <c r="E41" s="77"/>
      <c r="F41" s="47"/>
      <c r="G41" s="106"/>
    </row>
    <row r="42" spans="1:7" ht="15">
      <c r="A42" s="84"/>
      <c r="B42" s="21"/>
      <c r="C42" s="22"/>
      <c r="D42" s="21" t="s">
        <v>176</v>
      </c>
      <c r="E42" s="61"/>
      <c r="F42" s="62"/>
      <c r="G42" s="105"/>
    </row>
    <row r="43" spans="1:7" s="8" customFormat="1" ht="15.75">
      <c r="A43" s="101">
        <v>750</v>
      </c>
      <c r="B43" s="24"/>
      <c r="C43" s="23"/>
      <c r="D43" s="24" t="s">
        <v>54</v>
      </c>
      <c r="E43" s="63">
        <v>336450</v>
      </c>
      <c r="F43" s="64">
        <v>619000</v>
      </c>
      <c r="G43" s="102">
        <v>955450</v>
      </c>
    </row>
    <row r="44" spans="1:7" s="9" customFormat="1" ht="15">
      <c r="A44" s="92"/>
      <c r="B44" s="18">
        <v>75011</v>
      </c>
      <c r="C44" s="19"/>
      <c r="D44" s="18" t="s">
        <v>55</v>
      </c>
      <c r="E44" s="59">
        <v>234250</v>
      </c>
      <c r="F44" s="60">
        <v>95000</v>
      </c>
      <c r="G44" s="98">
        <v>329250</v>
      </c>
    </row>
    <row r="45" spans="1:7" ht="15">
      <c r="A45" s="84"/>
      <c r="B45" s="3"/>
      <c r="C45" s="38">
        <v>201</v>
      </c>
      <c r="D45" s="3" t="s">
        <v>177</v>
      </c>
      <c r="E45" s="77">
        <v>234250</v>
      </c>
      <c r="F45" s="47">
        <v>0</v>
      </c>
      <c r="G45" s="85">
        <v>234250</v>
      </c>
    </row>
    <row r="46" spans="1:7" ht="15">
      <c r="A46" s="84"/>
      <c r="B46" s="3"/>
      <c r="C46" s="38"/>
      <c r="D46" s="3" t="s">
        <v>187</v>
      </c>
      <c r="E46" s="77"/>
      <c r="F46" s="47"/>
      <c r="G46" s="85"/>
    </row>
    <row r="47" spans="1:7" ht="15">
      <c r="A47" s="84"/>
      <c r="B47" s="3"/>
      <c r="C47" s="20"/>
      <c r="D47" s="21" t="s">
        <v>188</v>
      </c>
      <c r="E47" s="61"/>
      <c r="F47" s="62"/>
      <c r="G47" s="99"/>
    </row>
    <row r="48" spans="1:7" ht="15">
      <c r="A48" s="84"/>
      <c r="B48" s="3"/>
      <c r="C48" s="38">
        <v>211</v>
      </c>
      <c r="D48" s="3" t="s">
        <v>174</v>
      </c>
      <c r="E48" s="77">
        <v>0</v>
      </c>
      <c r="F48" s="47">
        <v>95000</v>
      </c>
      <c r="G48" s="106">
        <v>95000</v>
      </c>
    </row>
    <row r="49" spans="1:7" ht="15">
      <c r="A49" s="84"/>
      <c r="B49" s="3"/>
      <c r="C49" s="38"/>
      <c r="D49" s="3" t="s">
        <v>175</v>
      </c>
      <c r="E49" s="77"/>
      <c r="F49" s="47"/>
      <c r="G49" s="106"/>
    </row>
    <row r="50" spans="1:7" ht="15">
      <c r="A50" s="84"/>
      <c r="B50" s="21"/>
      <c r="C50" s="22"/>
      <c r="D50" s="21" t="s">
        <v>176</v>
      </c>
      <c r="E50" s="61"/>
      <c r="F50" s="62"/>
      <c r="G50" s="105"/>
    </row>
    <row r="51" spans="1:7" s="9" customFormat="1" ht="15">
      <c r="A51" s="92"/>
      <c r="B51" s="18">
        <v>75020</v>
      </c>
      <c r="C51" s="19"/>
      <c r="D51" s="18" t="s">
        <v>56</v>
      </c>
      <c r="E51" s="59">
        <v>0</v>
      </c>
      <c r="F51" s="60">
        <v>500000</v>
      </c>
      <c r="G51" s="104">
        <v>500000</v>
      </c>
    </row>
    <row r="52" spans="1:7" ht="15">
      <c r="A52" s="84"/>
      <c r="B52" s="16"/>
      <c r="C52" s="15" t="s">
        <v>189</v>
      </c>
      <c r="D52" s="16" t="s">
        <v>190</v>
      </c>
      <c r="E52" s="57">
        <v>0</v>
      </c>
      <c r="F52" s="58">
        <v>500000</v>
      </c>
      <c r="G52" s="103">
        <v>500000</v>
      </c>
    </row>
    <row r="53" spans="1:7" s="9" customFormat="1" ht="15">
      <c r="A53" s="92"/>
      <c r="B53" s="18">
        <v>75045</v>
      </c>
      <c r="C53" s="19"/>
      <c r="D53" s="18" t="s">
        <v>63</v>
      </c>
      <c r="E53" s="59">
        <v>0</v>
      </c>
      <c r="F53" s="60">
        <v>24000</v>
      </c>
      <c r="G53" s="104">
        <v>24000</v>
      </c>
    </row>
    <row r="54" spans="1:7" ht="15">
      <c r="A54" s="84"/>
      <c r="B54" s="3"/>
      <c r="C54" s="38">
        <v>211</v>
      </c>
      <c r="D54" s="3" t="s">
        <v>174</v>
      </c>
      <c r="E54" s="77">
        <v>0</v>
      </c>
      <c r="F54" s="47">
        <v>24000</v>
      </c>
      <c r="G54" s="106">
        <v>24000</v>
      </c>
    </row>
    <row r="55" spans="1:7" ht="15">
      <c r="A55" s="84"/>
      <c r="B55" s="3"/>
      <c r="C55" s="38"/>
      <c r="D55" s="3" t="s">
        <v>175</v>
      </c>
      <c r="E55" s="77"/>
      <c r="F55" s="47"/>
      <c r="G55" s="106"/>
    </row>
    <row r="56" spans="1:7" ht="15">
      <c r="A56" s="84"/>
      <c r="B56" s="21"/>
      <c r="C56" s="22"/>
      <c r="D56" s="21" t="s">
        <v>176</v>
      </c>
      <c r="E56" s="61"/>
      <c r="F56" s="62"/>
      <c r="G56" s="105"/>
    </row>
    <row r="57" spans="1:7" s="9" customFormat="1" ht="15">
      <c r="A57" s="92"/>
      <c r="B57" s="18">
        <v>75056</v>
      </c>
      <c r="C57" s="19"/>
      <c r="D57" s="18" t="s">
        <v>65</v>
      </c>
      <c r="E57" s="59">
        <v>102200</v>
      </c>
      <c r="F57" s="60">
        <v>0</v>
      </c>
      <c r="G57" s="98">
        <v>102200</v>
      </c>
    </row>
    <row r="58" spans="1:7" ht="15">
      <c r="A58" s="84"/>
      <c r="B58" s="3"/>
      <c r="C58" s="38">
        <v>201</v>
      </c>
      <c r="D58" s="3" t="s">
        <v>177</v>
      </c>
      <c r="E58" s="77">
        <v>102200</v>
      </c>
      <c r="F58" s="47">
        <v>0</v>
      </c>
      <c r="G58" s="85">
        <v>102200</v>
      </c>
    </row>
    <row r="59" spans="1:7" ht="15">
      <c r="A59" s="84"/>
      <c r="B59" s="3"/>
      <c r="C59" s="38"/>
      <c r="D59" s="3" t="s">
        <v>187</v>
      </c>
      <c r="E59" s="77"/>
      <c r="F59" s="47"/>
      <c r="G59" s="85"/>
    </row>
    <row r="60" spans="1:7" ht="15">
      <c r="A60" s="100"/>
      <c r="B60" s="21"/>
      <c r="C60" s="20"/>
      <c r="D60" s="21" t="s">
        <v>188</v>
      </c>
      <c r="E60" s="61"/>
      <c r="F60" s="62"/>
      <c r="G60" s="99"/>
    </row>
    <row r="61" spans="1:7" s="8" customFormat="1" ht="15.75">
      <c r="A61" s="108">
        <v>751</v>
      </c>
      <c r="B61" s="31"/>
      <c r="C61" s="109"/>
      <c r="D61" s="31" t="s">
        <v>66</v>
      </c>
      <c r="E61" s="134">
        <v>7300</v>
      </c>
      <c r="F61" s="46">
        <v>0</v>
      </c>
      <c r="G61" s="124">
        <v>7300</v>
      </c>
    </row>
    <row r="62" spans="1:7" s="8" customFormat="1" ht="15.75">
      <c r="A62" s="108"/>
      <c r="B62" s="31"/>
      <c r="C62" s="109"/>
      <c r="D62" s="31" t="s">
        <v>67</v>
      </c>
      <c r="E62" s="134"/>
      <c r="F62" s="46"/>
      <c r="G62" s="124"/>
    </row>
    <row r="63" spans="1:7" s="8" customFormat="1" ht="15.75">
      <c r="A63" s="111"/>
      <c r="B63" s="34"/>
      <c r="C63" s="32"/>
      <c r="D63" s="34" t="s">
        <v>68</v>
      </c>
      <c r="E63" s="136"/>
      <c r="F63" s="65"/>
      <c r="G63" s="125"/>
    </row>
    <row r="64" spans="1:7" s="9" customFormat="1" ht="15">
      <c r="A64" s="92"/>
      <c r="B64" s="10">
        <v>75101</v>
      </c>
      <c r="C64" s="93"/>
      <c r="D64" s="10" t="s">
        <v>70</v>
      </c>
      <c r="E64" s="94">
        <v>7300</v>
      </c>
      <c r="F64" s="54">
        <v>0</v>
      </c>
      <c r="G64" s="95">
        <v>7300</v>
      </c>
    </row>
    <row r="65" spans="1:7" s="9" customFormat="1" ht="15">
      <c r="A65" s="92"/>
      <c r="B65" s="13"/>
      <c r="C65" s="14"/>
      <c r="D65" s="13" t="s">
        <v>69</v>
      </c>
      <c r="E65" s="55"/>
      <c r="F65" s="56"/>
      <c r="G65" s="96"/>
    </row>
    <row r="66" spans="1:7" ht="15">
      <c r="A66" s="84"/>
      <c r="B66" s="3"/>
      <c r="C66" s="38">
        <v>201</v>
      </c>
      <c r="D66" s="3" t="s">
        <v>177</v>
      </c>
      <c r="E66" s="77">
        <v>7300</v>
      </c>
      <c r="F66" s="47">
        <v>0</v>
      </c>
      <c r="G66" s="85">
        <v>7300</v>
      </c>
    </row>
    <row r="67" spans="1:7" ht="15">
      <c r="A67" s="84"/>
      <c r="B67" s="3"/>
      <c r="C67" s="38"/>
      <c r="D67" s="3" t="s">
        <v>187</v>
      </c>
      <c r="E67" s="77"/>
      <c r="F67" s="47"/>
      <c r="G67" s="85"/>
    </row>
    <row r="68" spans="1:7" ht="15">
      <c r="A68" s="100"/>
      <c r="B68" s="21"/>
      <c r="C68" s="20"/>
      <c r="D68" s="21" t="s">
        <v>188</v>
      </c>
      <c r="E68" s="61"/>
      <c r="F68" s="62"/>
      <c r="G68" s="99"/>
    </row>
    <row r="69" spans="1:7" s="8" customFormat="1" ht="15.75">
      <c r="A69" s="108">
        <v>754</v>
      </c>
      <c r="B69" s="31"/>
      <c r="C69" s="109"/>
      <c r="D69" s="31" t="s">
        <v>71</v>
      </c>
      <c r="E69" s="134">
        <v>0</v>
      </c>
      <c r="F69" s="46">
        <v>14508150</v>
      </c>
      <c r="G69" s="110">
        <v>14508150</v>
      </c>
    </row>
    <row r="70" spans="1:7" s="8" customFormat="1" ht="15.75">
      <c r="A70" s="111"/>
      <c r="B70" s="34"/>
      <c r="C70" s="32"/>
      <c r="D70" s="34" t="s">
        <v>72</v>
      </c>
      <c r="E70" s="136"/>
      <c r="F70" s="65"/>
      <c r="G70" s="112"/>
    </row>
    <row r="71" spans="1:7" s="9" customFormat="1" ht="15">
      <c r="A71" s="92"/>
      <c r="B71" s="18">
        <v>75405</v>
      </c>
      <c r="C71" s="19"/>
      <c r="D71" s="18" t="s">
        <v>73</v>
      </c>
      <c r="E71" s="59">
        <v>0</v>
      </c>
      <c r="F71" s="60">
        <v>10052650</v>
      </c>
      <c r="G71" s="104">
        <v>10052650</v>
      </c>
    </row>
    <row r="72" spans="1:7" ht="15">
      <c r="A72" s="84"/>
      <c r="B72" s="3"/>
      <c r="C72" s="38">
        <v>211</v>
      </c>
      <c r="D72" s="3" t="s">
        <v>174</v>
      </c>
      <c r="E72" s="77">
        <v>0</v>
      </c>
      <c r="F72" s="47">
        <v>10052650</v>
      </c>
      <c r="G72" s="106">
        <v>10052650</v>
      </c>
    </row>
    <row r="73" spans="1:7" ht="15">
      <c r="A73" s="84"/>
      <c r="B73" s="3"/>
      <c r="C73" s="38"/>
      <c r="D73" s="3" t="s">
        <v>175</v>
      </c>
      <c r="E73" s="77"/>
      <c r="F73" s="47"/>
      <c r="G73" s="106"/>
    </row>
    <row r="74" spans="1:7" ht="15">
      <c r="A74" s="84"/>
      <c r="B74" s="21"/>
      <c r="C74" s="22"/>
      <c r="D74" s="21" t="s">
        <v>176</v>
      </c>
      <c r="E74" s="61"/>
      <c r="F74" s="62"/>
      <c r="G74" s="105"/>
    </row>
    <row r="75" spans="1:7" s="9" customFormat="1" ht="15">
      <c r="A75" s="92"/>
      <c r="B75" s="18">
        <v>75411</v>
      </c>
      <c r="C75" s="19"/>
      <c r="D75" s="18" t="s">
        <v>85</v>
      </c>
      <c r="E75" s="59"/>
      <c r="F75" s="60">
        <v>4455500</v>
      </c>
      <c r="G75" s="104">
        <v>4455500</v>
      </c>
    </row>
    <row r="76" spans="1:7" ht="15">
      <c r="A76" s="84"/>
      <c r="B76" s="3"/>
      <c r="C76" s="38">
        <v>211</v>
      </c>
      <c r="D76" s="3" t="s">
        <v>174</v>
      </c>
      <c r="E76" s="77">
        <v>0</v>
      </c>
      <c r="F76" s="47">
        <v>4306000</v>
      </c>
      <c r="G76" s="106">
        <v>4306000</v>
      </c>
    </row>
    <row r="77" spans="1:7" ht="15">
      <c r="A77" s="84"/>
      <c r="B77" s="3"/>
      <c r="C77" s="38"/>
      <c r="D77" s="3" t="s">
        <v>175</v>
      </c>
      <c r="E77" s="77"/>
      <c r="F77" s="47"/>
      <c r="G77" s="106"/>
    </row>
    <row r="78" spans="1:7" ht="15">
      <c r="A78" s="84"/>
      <c r="B78" s="3"/>
      <c r="C78" s="22"/>
      <c r="D78" s="21" t="s">
        <v>176</v>
      </c>
      <c r="E78" s="61"/>
      <c r="F78" s="62"/>
      <c r="G78" s="105"/>
    </row>
    <row r="79" spans="1:7" ht="15">
      <c r="A79" s="84"/>
      <c r="B79" s="3"/>
      <c r="C79" s="38">
        <v>641</v>
      </c>
      <c r="D79" s="3" t="s">
        <v>191</v>
      </c>
      <c r="E79" s="77">
        <v>0</v>
      </c>
      <c r="F79" s="47">
        <v>149500</v>
      </c>
      <c r="G79" s="106">
        <v>149500</v>
      </c>
    </row>
    <row r="80" spans="1:7" ht="15">
      <c r="A80" s="84"/>
      <c r="B80" s="3"/>
      <c r="C80" s="38"/>
      <c r="D80" s="3" t="s">
        <v>192</v>
      </c>
      <c r="E80" s="77"/>
      <c r="F80" s="47"/>
      <c r="G80" s="106"/>
    </row>
    <row r="81" spans="1:7" ht="15">
      <c r="A81" s="107"/>
      <c r="B81" s="21"/>
      <c r="C81" s="20"/>
      <c r="D81" s="21" t="s">
        <v>193</v>
      </c>
      <c r="E81" s="61"/>
      <c r="F81" s="62"/>
      <c r="G81" s="105"/>
    </row>
    <row r="82" spans="1:7" s="8" customFormat="1" ht="15.75">
      <c r="A82" s="108">
        <v>756</v>
      </c>
      <c r="B82" s="31"/>
      <c r="C82" s="109"/>
      <c r="D82" s="31" t="s">
        <v>194</v>
      </c>
      <c r="E82" s="134">
        <v>25064458</v>
      </c>
      <c r="F82" s="46">
        <v>399832</v>
      </c>
      <c r="G82" s="124">
        <v>25464290</v>
      </c>
    </row>
    <row r="83" spans="1:7" s="8" customFormat="1" ht="15.75">
      <c r="A83" s="108"/>
      <c r="B83" s="31"/>
      <c r="C83" s="109"/>
      <c r="D83" s="31" t="s">
        <v>195</v>
      </c>
      <c r="E83" s="134"/>
      <c r="F83" s="46"/>
      <c r="G83" s="124"/>
    </row>
    <row r="84" spans="1:7" s="8" customFormat="1" ht="15.75">
      <c r="A84" s="111"/>
      <c r="B84" s="34"/>
      <c r="C84" s="32"/>
      <c r="D84" s="34" t="s">
        <v>196</v>
      </c>
      <c r="E84" s="136"/>
      <c r="F84" s="65"/>
      <c r="G84" s="125"/>
    </row>
    <row r="85" spans="1:7" s="9" customFormat="1" ht="15">
      <c r="A85" s="92"/>
      <c r="B85" s="18">
        <v>75601</v>
      </c>
      <c r="C85" s="19"/>
      <c r="D85" s="18" t="s">
        <v>197</v>
      </c>
      <c r="E85" s="59">
        <v>190000</v>
      </c>
      <c r="F85" s="60">
        <v>0</v>
      </c>
      <c r="G85" s="98">
        <v>190000</v>
      </c>
    </row>
    <row r="86" spans="1:7" ht="15">
      <c r="A86" s="84"/>
      <c r="B86" s="3"/>
      <c r="C86" s="38" t="s">
        <v>198</v>
      </c>
      <c r="D86" s="3" t="s">
        <v>199</v>
      </c>
      <c r="E86" s="77">
        <v>190000</v>
      </c>
      <c r="F86" s="47">
        <v>0</v>
      </c>
      <c r="G86" s="85">
        <v>190000</v>
      </c>
    </row>
    <row r="87" spans="1:7" ht="15">
      <c r="A87" s="84"/>
      <c r="B87" s="21"/>
      <c r="C87" s="20"/>
      <c r="D87" s="21" t="s">
        <v>200</v>
      </c>
      <c r="E87" s="61"/>
      <c r="F87" s="62"/>
      <c r="G87" s="99"/>
    </row>
    <row r="88" spans="1:7" s="9" customFormat="1" ht="15">
      <c r="A88" s="92"/>
      <c r="B88" s="10">
        <v>75615</v>
      </c>
      <c r="C88" s="93"/>
      <c r="D88" s="10" t="s">
        <v>201</v>
      </c>
      <c r="E88" s="94">
        <v>8721420</v>
      </c>
      <c r="F88" s="54">
        <v>0</v>
      </c>
      <c r="G88" s="95">
        <v>8721420</v>
      </c>
    </row>
    <row r="89" spans="1:7" s="9" customFormat="1" ht="15">
      <c r="A89" s="92"/>
      <c r="B89" s="10"/>
      <c r="C89" s="93"/>
      <c r="D89" s="10" t="s">
        <v>202</v>
      </c>
      <c r="E89" s="94"/>
      <c r="F89" s="54"/>
      <c r="G89" s="95"/>
    </row>
    <row r="90" spans="1:7" s="9" customFormat="1" ht="15">
      <c r="A90" s="92"/>
      <c r="B90" s="13"/>
      <c r="C90" s="14"/>
      <c r="D90" s="13" t="s">
        <v>203</v>
      </c>
      <c r="E90" s="55"/>
      <c r="F90" s="56"/>
      <c r="G90" s="96"/>
    </row>
    <row r="91" spans="1:7" ht="15">
      <c r="A91" s="84"/>
      <c r="B91" s="3"/>
      <c r="C91" s="15" t="s">
        <v>204</v>
      </c>
      <c r="D91" s="16" t="s">
        <v>34</v>
      </c>
      <c r="E91" s="57">
        <v>8216900</v>
      </c>
      <c r="F91" s="58">
        <v>0</v>
      </c>
      <c r="G91" s="97">
        <v>8216900</v>
      </c>
    </row>
    <row r="92" spans="1:7" ht="15">
      <c r="A92" s="84"/>
      <c r="B92" s="3"/>
      <c r="C92" s="15" t="s">
        <v>205</v>
      </c>
      <c r="D92" s="16" t="s">
        <v>206</v>
      </c>
      <c r="E92" s="57">
        <v>5500</v>
      </c>
      <c r="F92" s="58">
        <v>0</v>
      </c>
      <c r="G92" s="97">
        <v>5500</v>
      </c>
    </row>
    <row r="93" spans="1:7" ht="15">
      <c r="A93" s="84"/>
      <c r="B93" s="3"/>
      <c r="C93" s="15" t="s">
        <v>207</v>
      </c>
      <c r="D93" s="16" t="s">
        <v>208</v>
      </c>
      <c r="E93" s="57">
        <v>2800</v>
      </c>
      <c r="F93" s="58">
        <v>0</v>
      </c>
      <c r="G93" s="97">
        <v>2800</v>
      </c>
    </row>
    <row r="94" spans="1:7" ht="15">
      <c r="A94" s="84"/>
      <c r="B94" s="21"/>
      <c r="C94" s="22" t="s">
        <v>209</v>
      </c>
      <c r="D94" s="21" t="s">
        <v>210</v>
      </c>
      <c r="E94" s="61">
        <v>496220</v>
      </c>
      <c r="F94" s="62">
        <v>0</v>
      </c>
      <c r="G94" s="99">
        <v>496220</v>
      </c>
    </row>
    <row r="95" spans="1:7" s="9" customFormat="1" ht="15">
      <c r="A95" s="92"/>
      <c r="B95" s="10">
        <v>75616</v>
      </c>
      <c r="C95" s="93"/>
      <c r="D95" s="10" t="s">
        <v>211</v>
      </c>
      <c r="E95" s="94">
        <v>2772670</v>
      </c>
      <c r="F95" s="54">
        <v>0</v>
      </c>
      <c r="G95" s="95">
        <v>2772670</v>
      </c>
    </row>
    <row r="96" spans="1:7" s="9" customFormat="1" ht="15">
      <c r="A96" s="92"/>
      <c r="B96" s="10"/>
      <c r="C96" s="93"/>
      <c r="D96" s="10" t="s">
        <v>212</v>
      </c>
      <c r="E96" s="94"/>
      <c r="F96" s="54"/>
      <c r="G96" s="95"/>
    </row>
    <row r="97" spans="1:7" s="9" customFormat="1" ht="15">
      <c r="A97" s="92"/>
      <c r="B97" s="13"/>
      <c r="C97" s="14"/>
      <c r="D97" s="13" t="s">
        <v>213</v>
      </c>
      <c r="E97" s="55"/>
      <c r="F97" s="56"/>
      <c r="G97" s="96"/>
    </row>
    <row r="98" spans="1:7" ht="15">
      <c r="A98" s="84"/>
      <c r="B98" s="3"/>
      <c r="C98" s="15" t="s">
        <v>204</v>
      </c>
      <c r="D98" s="16" t="s">
        <v>34</v>
      </c>
      <c r="E98" s="57">
        <v>1431500</v>
      </c>
      <c r="F98" s="58">
        <v>0</v>
      </c>
      <c r="G98" s="97">
        <v>1431500</v>
      </c>
    </row>
    <row r="99" spans="1:7" ht="15">
      <c r="A99" s="84"/>
      <c r="B99" s="3"/>
      <c r="C99" s="15" t="s">
        <v>205</v>
      </c>
      <c r="D99" s="16" t="s">
        <v>206</v>
      </c>
      <c r="E99" s="57">
        <v>251470</v>
      </c>
      <c r="F99" s="58">
        <v>0</v>
      </c>
      <c r="G99" s="97">
        <v>251470</v>
      </c>
    </row>
    <row r="100" spans="1:7" ht="15">
      <c r="A100" s="84"/>
      <c r="B100" s="3"/>
      <c r="C100" s="15" t="s">
        <v>207</v>
      </c>
      <c r="D100" s="16" t="s">
        <v>208</v>
      </c>
      <c r="E100" s="57">
        <v>3100</v>
      </c>
      <c r="F100" s="58">
        <v>0</v>
      </c>
      <c r="G100" s="97">
        <v>3100</v>
      </c>
    </row>
    <row r="101" spans="1:7" ht="15">
      <c r="A101" s="84"/>
      <c r="B101" s="3"/>
      <c r="C101" s="22" t="s">
        <v>209</v>
      </c>
      <c r="D101" s="21" t="s">
        <v>210</v>
      </c>
      <c r="E101" s="61">
        <v>570000</v>
      </c>
      <c r="F101" s="62">
        <v>0</v>
      </c>
      <c r="G101" s="99">
        <v>570000</v>
      </c>
    </row>
    <row r="102" spans="1:7" ht="15">
      <c r="A102" s="84"/>
      <c r="B102" s="3"/>
      <c r="C102" s="15" t="s">
        <v>214</v>
      </c>
      <c r="D102" s="16" t="s">
        <v>215</v>
      </c>
      <c r="E102" s="57">
        <v>200000</v>
      </c>
      <c r="F102" s="58">
        <v>0</v>
      </c>
      <c r="G102" s="97">
        <v>200000</v>
      </c>
    </row>
    <row r="103" spans="1:7" ht="15">
      <c r="A103" s="84"/>
      <c r="B103" s="3"/>
      <c r="C103" s="15" t="s">
        <v>216</v>
      </c>
      <c r="D103" s="16" t="s">
        <v>217</v>
      </c>
      <c r="E103" s="57">
        <v>46600</v>
      </c>
      <c r="F103" s="58">
        <v>0</v>
      </c>
      <c r="G103" s="97">
        <v>46600</v>
      </c>
    </row>
    <row r="104" spans="1:7" ht="15">
      <c r="A104" s="84"/>
      <c r="B104" s="21"/>
      <c r="C104" s="15" t="s">
        <v>218</v>
      </c>
      <c r="D104" s="16" t="s">
        <v>219</v>
      </c>
      <c r="E104" s="57">
        <v>270000</v>
      </c>
      <c r="F104" s="58">
        <v>0</v>
      </c>
      <c r="G104" s="97">
        <v>270000</v>
      </c>
    </row>
    <row r="105" spans="1:7" s="9" customFormat="1" ht="15">
      <c r="A105" s="92"/>
      <c r="B105" s="10">
        <v>75618</v>
      </c>
      <c r="C105" s="93"/>
      <c r="D105" s="10" t="s">
        <v>220</v>
      </c>
      <c r="E105" s="94">
        <v>2150000</v>
      </c>
      <c r="F105" s="54">
        <v>0</v>
      </c>
      <c r="G105" s="95">
        <v>2150000</v>
      </c>
    </row>
    <row r="106" spans="1:7" s="9" customFormat="1" ht="15">
      <c r="A106" s="92"/>
      <c r="B106" s="13"/>
      <c r="C106" s="14"/>
      <c r="D106" s="13" t="s">
        <v>221</v>
      </c>
      <c r="E106" s="55"/>
      <c r="F106" s="56"/>
      <c r="G106" s="96"/>
    </row>
    <row r="107" spans="1:7" ht="15">
      <c r="A107" s="84"/>
      <c r="B107" s="3"/>
      <c r="C107" s="15" t="s">
        <v>222</v>
      </c>
      <c r="D107" s="16" t="s">
        <v>223</v>
      </c>
      <c r="E107" s="57">
        <v>910000</v>
      </c>
      <c r="F107" s="58">
        <v>0</v>
      </c>
      <c r="G107" s="97">
        <v>910000</v>
      </c>
    </row>
    <row r="108" spans="1:7" ht="15">
      <c r="A108" s="84"/>
      <c r="B108" s="3"/>
      <c r="C108" s="15" t="s">
        <v>224</v>
      </c>
      <c r="D108" s="16" t="s">
        <v>225</v>
      </c>
      <c r="E108" s="57">
        <v>350000</v>
      </c>
      <c r="F108" s="58">
        <v>0</v>
      </c>
      <c r="G108" s="97">
        <v>350000</v>
      </c>
    </row>
    <row r="109" spans="1:7" ht="15">
      <c r="A109" s="84"/>
      <c r="B109" s="21"/>
      <c r="C109" s="22" t="s">
        <v>226</v>
      </c>
      <c r="D109" s="21" t="s">
        <v>227</v>
      </c>
      <c r="E109" s="61">
        <v>890000</v>
      </c>
      <c r="F109" s="62">
        <v>0</v>
      </c>
      <c r="G109" s="99">
        <v>890000</v>
      </c>
    </row>
    <row r="110" spans="1:7" s="9" customFormat="1" ht="15">
      <c r="A110" s="92"/>
      <c r="B110" s="18">
        <v>75619</v>
      </c>
      <c r="C110" s="19"/>
      <c r="D110" s="18" t="s">
        <v>228</v>
      </c>
      <c r="E110" s="59">
        <v>165000</v>
      </c>
      <c r="F110" s="60">
        <v>0</v>
      </c>
      <c r="G110" s="98">
        <v>165000</v>
      </c>
    </row>
    <row r="111" spans="1:7" ht="15">
      <c r="A111" s="84"/>
      <c r="B111" s="3"/>
      <c r="C111" s="15" t="s">
        <v>229</v>
      </c>
      <c r="D111" s="16" t="s">
        <v>230</v>
      </c>
      <c r="E111" s="57">
        <v>15000</v>
      </c>
      <c r="F111" s="58">
        <v>0</v>
      </c>
      <c r="G111" s="97">
        <v>15000</v>
      </c>
    </row>
    <row r="112" spans="1:7" ht="15">
      <c r="A112" s="84"/>
      <c r="B112" s="21"/>
      <c r="C112" s="15" t="s">
        <v>231</v>
      </c>
      <c r="D112" s="16" t="s">
        <v>232</v>
      </c>
      <c r="E112" s="57">
        <v>150000</v>
      </c>
      <c r="F112" s="58">
        <v>0</v>
      </c>
      <c r="G112" s="97">
        <v>150000</v>
      </c>
    </row>
    <row r="113" spans="1:7" s="9" customFormat="1" ht="15">
      <c r="A113" s="92"/>
      <c r="B113" s="18">
        <v>75621</v>
      </c>
      <c r="C113" s="19"/>
      <c r="D113" s="18" t="s">
        <v>233</v>
      </c>
      <c r="E113" s="59">
        <v>11065368</v>
      </c>
      <c r="F113" s="60">
        <v>0</v>
      </c>
      <c r="G113" s="98">
        <v>11065368</v>
      </c>
    </row>
    <row r="114" spans="1:7" ht="15">
      <c r="A114" s="84"/>
      <c r="B114" s="3"/>
      <c r="C114" s="15" t="s">
        <v>234</v>
      </c>
      <c r="D114" s="16" t="s">
        <v>235</v>
      </c>
      <c r="E114" s="57">
        <v>11035368</v>
      </c>
      <c r="F114" s="58">
        <v>0</v>
      </c>
      <c r="G114" s="97">
        <v>11035368</v>
      </c>
    </row>
    <row r="115" spans="1:7" ht="15">
      <c r="A115" s="84"/>
      <c r="B115" s="21"/>
      <c r="C115" s="22" t="s">
        <v>236</v>
      </c>
      <c r="D115" s="21" t="s">
        <v>237</v>
      </c>
      <c r="E115" s="61">
        <v>30000</v>
      </c>
      <c r="F115" s="62">
        <v>0</v>
      </c>
      <c r="G115" s="99">
        <v>30000</v>
      </c>
    </row>
    <row r="116" spans="1:7" s="9" customFormat="1" ht="15">
      <c r="A116" s="92"/>
      <c r="B116" s="18">
        <v>75622</v>
      </c>
      <c r="C116" s="14"/>
      <c r="D116" s="13" t="s">
        <v>256</v>
      </c>
      <c r="E116" s="55">
        <v>0</v>
      </c>
      <c r="F116" s="56">
        <v>399832</v>
      </c>
      <c r="G116" s="96">
        <v>399832</v>
      </c>
    </row>
    <row r="117" spans="1:7" ht="15">
      <c r="A117" s="84"/>
      <c r="B117" s="21"/>
      <c r="C117" s="22" t="s">
        <v>234</v>
      </c>
      <c r="D117" s="21" t="s">
        <v>235</v>
      </c>
      <c r="E117" s="61">
        <v>0</v>
      </c>
      <c r="F117" s="62">
        <v>399832</v>
      </c>
      <c r="G117" s="99">
        <v>399832</v>
      </c>
    </row>
    <row r="118" spans="1:7" s="8" customFormat="1" ht="15.75">
      <c r="A118" s="114">
        <v>758</v>
      </c>
      <c r="B118" s="24"/>
      <c r="C118" s="23"/>
      <c r="D118" s="24" t="s">
        <v>97</v>
      </c>
      <c r="E118" s="63">
        <v>21871597</v>
      </c>
      <c r="F118" s="64">
        <v>19019944</v>
      </c>
      <c r="G118" s="102">
        <v>40891541</v>
      </c>
    </row>
    <row r="119" spans="1:7" s="9" customFormat="1" ht="15">
      <c r="A119" s="92"/>
      <c r="B119" s="18">
        <v>75801</v>
      </c>
      <c r="C119" s="19"/>
      <c r="D119" s="18" t="s">
        <v>238</v>
      </c>
      <c r="E119" s="59">
        <v>17322436</v>
      </c>
      <c r="F119" s="60">
        <v>15581574</v>
      </c>
      <c r="G119" s="98">
        <v>32904010</v>
      </c>
    </row>
    <row r="120" spans="1:7" ht="15">
      <c r="A120" s="84"/>
      <c r="B120" s="16"/>
      <c r="C120" s="15">
        <v>292</v>
      </c>
      <c r="D120" s="16" t="s">
        <v>239</v>
      </c>
      <c r="E120" s="57">
        <v>17322436</v>
      </c>
      <c r="F120" s="58">
        <v>15581574</v>
      </c>
      <c r="G120" s="97">
        <v>32904010</v>
      </c>
    </row>
    <row r="121" spans="1:7" s="9" customFormat="1" ht="15">
      <c r="A121" s="92"/>
      <c r="B121" s="18">
        <v>75802</v>
      </c>
      <c r="C121" s="19"/>
      <c r="D121" s="18" t="s">
        <v>240</v>
      </c>
      <c r="E121" s="59">
        <v>2262145</v>
      </c>
      <c r="F121" s="60">
        <v>0</v>
      </c>
      <c r="G121" s="98">
        <v>2262145</v>
      </c>
    </row>
    <row r="122" spans="1:7" ht="15">
      <c r="A122" s="84"/>
      <c r="B122" s="16"/>
      <c r="C122" s="15">
        <v>292</v>
      </c>
      <c r="D122" s="16" t="s">
        <v>239</v>
      </c>
      <c r="E122" s="57">
        <v>2262145</v>
      </c>
      <c r="F122" s="58">
        <v>0</v>
      </c>
      <c r="G122" s="97">
        <v>2262145</v>
      </c>
    </row>
    <row r="123" spans="1:7" s="9" customFormat="1" ht="15">
      <c r="A123" s="92"/>
      <c r="B123" s="10">
        <v>75803</v>
      </c>
      <c r="C123" s="93"/>
      <c r="D123" s="10" t="s">
        <v>241</v>
      </c>
      <c r="E123" s="94">
        <v>0</v>
      </c>
      <c r="F123" s="54">
        <v>597346</v>
      </c>
      <c r="G123" s="95">
        <v>597346</v>
      </c>
    </row>
    <row r="124" spans="1:7" ht="15">
      <c r="A124" s="84"/>
      <c r="B124" s="16"/>
      <c r="C124" s="15">
        <v>292</v>
      </c>
      <c r="D124" s="16" t="s">
        <v>239</v>
      </c>
      <c r="E124" s="57">
        <v>0</v>
      </c>
      <c r="F124" s="58">
        <v>597346</v>
      </c>
      <c r="G124" s="97">
        <v>597346</v>
      </c>
    </row>
    <row r="125" spans="1:7" s="9" customFormat="1" ht="15">
      <c r="A125" s="92"/>
      <c r="B125" s="10">
        <v>75805</v>
      </c>
      <c r="C125" s="93"/>
      <c r="D125" s="10" t="s">
        <v>242</v>
      </c>
      <c r="E125" s="94">
        <v>2087016</v>
      </c>
      <c r="F125" s="54">
        <v>0</v>
      </c>
      <c r="G125" s="95">
        <v>2087016</v>
      </c>
    </row>
    <row r="126" spans="1:7" ht="15">
      <c r="A126" s="84"/>
      <c r="B126" s="16"/>
      <c r="C126" s="15">
        <v>292</v>
      </c>
      <c r="D126" s="16" t="s">
        <v>239</v>
      </c>
      <c r="E126" s="57">
        <v>2087016</v>
      </c>
      <c r="F126" s="58">
        <v>0</v>
      </c>
      <c r="G126" s="97">
        <v>2087016</v>
      </c>
    </row>
    <row r="127" spans="1:7" s="9" customFormat="1" ht="15">
      <c r="A127" s="92"/>
      <c r="B127" s="10">
        <v>75806</v>
      </c>
      <c r="C127" s="93"/>
      <c r="D127" s="10" t="s">
        <v>243</v>
      </c>
      <c r="E127" s="94">
        <v>0</v>
      </c>
      <c r="F127" s="54">
        <v>2841024</v>
      </c>
      <c r="G127" s="95">
        <v>2841024</v>
      </c>
    </row>
    <row r="128" spans="1:7" ht="15">
      <c r="A128" s="84"/>
      <c r="B128" s="16"/>
      <c r="C128" s="15">
        <v>292</v>
      </c>
      <c r="D128" s="16" t="s">
        <v>239</v>
      </c>
      <c r="E128" s="57">
        <v>0</v>
      </c>
      <c r="F128" s="58">
        <v>2841024</v>
      </c>
      <c r="G128" s="97">
        <v>2841024</v>
      </c>
    </row>
    <row r="129" spans="1:7" s="9" customFormat="1" ht="15">
      <c r="A129" s="92"/>
      <c r="B129" s="18">
        <v>75814</v>
      </c>
      <c r="C129" s="19"/>
      <c r="D129" s="18" t="s">
        <v>98</v>
      </c>
      <c r="E129" s="59">
        <v>200000</v>
      </c>
      <c r="F129" s="60">
        <v>0</v>
      </c>
      <c r="G129" s="98">
        <v>200000</v>
      </c>
    </row>
    <row r="130" spans="1:7" ht="15">
      <c r="A130" s="84"/>
      <c r="B130" s="16"/>
      <c r="C130" s="17" t="s">
        <v>244</v>
      </c>
      <c r="D130" s="16" t="s">
        <v>245</v>
      </c>
      <c r="E130" s="57">
        <v>200000</v>
      </c>
      <c r="F130" s="58">
        <v>0</v>
      </c>
      <c r="G130" s="97">
        <v>200000</v>
      </c>
    </row>
    <row r="131" spans="1:7" s="8" customFormat="1" ht="15.75">
      <c r="A131" s="101">
        <v>853</v>
      </c>
      <c r="B131" s="24"/>
      <c r="C131" s="23"/>
      <c r="D131" s="24" t="s">
        <v>125</v>
      </c>
      <c r="E131" s="63">
        <v>7908600</v>
      </c>
      <c r="F131" s="64">
        <v>3986345</v>
      </c>
      <c r="G131" s="102">
        <v>11894945</v>
      </c>
    </row>
    <row r="132" spans="1:7" s="9" customFormat="1" ht="15">
      <c r="A132" s="92"/>
      <c r="B132" s="18">
        <v>85301</v>
      </c>
      <c r="C132" s="19"/>
      <c r="D132" s="18" t="s">
        <v>126</v>
      </c>
      <c r="E132" s="59">
        <v>0</v>
      </c>
      <c r="F132" s="60">
        <v>1342900</v>
      </c>
      <c r="G132" s="104">
        <v>1342900</v>
      </c>
    </row>
    <row r="133" spans="1:7" ht="15">
      <c r="A133" s="84"/>
      <c r="B133" s="3"/>
      <c r="C133" s="38">
        <v>213</v>
      </c>
      <c r="D133" s="3" t="s">
        <v>177</v>
      </c>
      <c r="E133" s="77">
        <v>0</v>
      </c>
      <c r="F133" s="47">
        <v>1342900</v>
      </c>
      <c r="G133" s="106">
        <v>1342900</v>
      </c>
    </row>
    <row r="134" spans="1:7" ht="15">
      <c r="A134" s="138"/>
      <c r="B134" s="29"/>
      <c r="C134" s="20"/>
      <c r="D134" s="21" t="s">
        <v>178</v>
      </c>
      <c r="E134" s="61"/>
      <c r="F134" s="62"/>
      <c r="G134" s="105"/>
    </row>
    <row r="135" spans="1:7" s="9" customFormat="1" ht="15">
      <c r="A135" s="92"/>
      <c r="B135" s="18">
        <v>85302</v>
      </c>
      <c r="C135" s="19"/>
      <c r="D135" s="18" t="s">
        <v>131</v>
      </c>
      <c r="E135" s="59">
        <v>0</v>
      </c>
      <c r="F135" s="60">
        <v>2049500</v>
      </c>
      <c r="G135" s="104">
        <v>2049500</v>
      </c>
    </row>
    <row r="136" spans="1:7" ht="15">
      <c r="A136" s="84"/>
      <c r="B136" s="3"/>
      <c r="C136" s="15" t="s">
        <v>246</v>
      </c>
      <c r="D136" s="16" t="s">
        <v>247</v>
      </c>
      <c r="E136" s="57">
        <v>0</v>
      </c>
      <c r="F136" s="58">
        <v>260500</v>
      </c>
      <c r="G136" s="103">
        <v>260500</v>
      </c>
    </row>
    <row r="137" spans="1:7" ht="15">
      <c r="A137" s="84"/>
      <c r="B137" s="3"/>
      <c r="C137" s="38">
        <v>213</v>
      </c>
      <c r="D137" s="3" t="s">
        <v>177</v>
      </c>
      <c r="E137" s="77">
        <v>0</v>
      </c>
      <c r="F137" s="47">
        <v>1789000</v>
      </c>
      <c r="G137" s="106">
        <v>1789000</v>
      </c>
    </row>
    <row r="138" spans="1:7" ht="15">
      <c r="A138" s="138"/>
      <c r="B138" s="29"/>
      <c r="C138" s="20"/>
      <c r="D138" s="21" t="s">
        <v>178</v>
      </c>
      <c r="E138" s="61"/>
      <c r="F138" s="62"/>
      <c r="G138" s="105"/>
    </row>
    <row r="139" spans="1:7" s="9" customFormat="1" ht="15">
      <c r="A139" s="92"/>
      <c r="B139" s="10">
        <v>85303</v>
      </c>
      <c r="C139" s="93"/>
      <c r="D139" s="10" t="s">
        <v>132</v>
      </c>
      <c r="E139" s="94">
        <v>266000</v>
      </c>
      <c r="F139" s="54">
        <v>0</v>
      </c>
      <c r="G139" s="95">
        <v>266000</v>
      </c>
    </row>
    <row r="140" spans="1:7" ht="15">
      <c r="A140" s="84"/>
      <c r="B140" s="3"/>
      <c r="C140" s="15" t="s">
        <v>246</v>
      </c>
      <c r="D140" s="16" t="s">
        <v>247</v>
      </c>
      <c r="E140" s="57">
        <v>20000</v>
      </c>
      <c r="F140" s="58">
        <v>0</v>
      </c>
      <c r="G140" s="97">
        <v>20000</v>
      </c>
    </row>
    <row r="141" spans="1:7" ht="15">
      <c r="A141" s="84"/>
      <c r="B141" s="3"/>
      <c r="C141" s="38">
        <v>201</v>
      </c>
      <c r="D141" s="3" t="s">
        <v>177</v>
      </c>
      <c r="E141" s="77">
        <v>246000</v>
      </c>
      <c r="F141" s="47">
        <v>0</v>
      </c>
      <c r="G141" s="85">
        <v>246000</v>
      </c>
    </row>
    <row r="142" spans="1:7" ht="15">
      <c r="A142" s="84"/>
      <c r="B142" s="3"/>
      <c r="C142" s="38"/>
      <c r="D142" s="3" t="s">
        <v>187</v>
      </c>
      <c r="E142" s="77"/>
      <c r="F142" s="47"/>
      <c r="G142" s="85"/>
    </row>
    <row r="143" spans="1:7" ht="15">
      <c r="A143" s="138"/>
      <c r="B143" s="29"/>
      <c r="C143" s="20"/>
      <c r="D143" s="21" t="s">
        <v>188</v>
      </c>
      <c r="E143" s="61"/>
      <c r="F143" s="62"/>
      <c r="G143" s="99"/>
    </row>
    <row r="144" spans="1:7" s="9" customFormat="1" ht="15">
      <c r="A144" s="92"/>
      <c r="B144" s="18">
        <v>85304</v>
      </c>
      <c r="C144" s="19"/>
      <c r="D144" s="18" t="s">
        <v>133</v>
      </c>
      <c r="E144" s="59">
        <v>0</v>
      </c>
      <c r="F144" s="60">
        <v>230400</v>
      </c>
      <c r="G144" s="98">
        <v>230400</v>
      </c>
    </row>
    <row r="145" spans="1:7" ht="15">
      <c r="A145" s="84"/>
      <c r="B145" s="3"/>
      <c r="C145" s="38">
        <v>213</v>
      </c>
      <c r="D145" s="3" t="s">
        <v>177</v>
      </c>
      <c r="E145" s="77">
        <v>0</v>
      </c>
      <c r="F145" s="47">
        <v>230400</v>
      </c>
      <c r="G145" s="106">
        <v>230400</v>
      </c>
    </row>
    <row r="146" spans="1:7" ht="15">
      <c r="A146" s="138"/>
      <c r="B146" s="29"/>
      <c r="C146" s="20"/>
      <c r="D146" s="21" t="s">
        <v>178</v>
      </c>
      <c r="E146" s="61"/>
      <c r="F146" s="62"/>
      <c r="G146" s="105"/>
    </row>
    <row r="147" spans="1:7" s="9" customFormat="1" ht="15">
      <c r="A147" s="92"/>
      <c r="B147" s="10">
        <v>85313</v>
      </c>
      <c r="C147" s="93"/>
      <c r="D147" s="10" t="s">
        <v>134</v>
      </c>
      <c r="E147" s="94">
        <v>170200</v>
      </c>
      <c r="F147" s="54">
        <v>0</v>
      </c>
      <c r="G147" s="95">
        <v>170200</v>
      </c>
    </row>
    <row r="148" spans="1:7" s="9" customFormat="1" ht="15">
      <c r="A148" s="92"/>
      <c r="B148" s="13"/>
      <c r="C148" s="14"/>
      <c r="D148" s="13" t="s">
        <v>135</v>
      </c>
      <c r="E148" s="55"/>
      <c r="F148" s="56"/>
      <c r="G148" s="96"/>
    </row>
    <row r="149" spans="1:7" s="9" customFormat="1" ht="15">
      <c r="A149" s="84"/>
      <c r="B149" s="3"/>
      <c r="C149" s="38">
        <v>201</v>
      </c>
      <c r="D149" s="3" t="s">
        <v>177</v>
      </c>
      <c r="E149" s="77">
        <v>170200</v>
      </c>
      <c r="F149" s="47">
        <v>0</v>
      </c>
      <c r="G149" s="85">
        <v>170200</v>
      </c>
    </row>
    <row r="150" spans="1:7" s="9" customFormat="1" ht="15">
      <c r="A150" s="84"/>
      <c r="B150" s="3"/>
      <c r="C150" s="38"/>
      <c r="D150" s="3" t="s">
        <v>187</v>
      </c>
      <c r="E150" s="77"/>
      <c r="F150" s="47"/>
      <c r="G150" s="85"/>
    </row>
    <row r="151" spans="1:7" ht="15">
      <c r="A151" s="138"/>
      <c r="B151" s="29"/>
      <c r="C151" s="20"/>
      <c r="D151" s="21" t="s">
        <v>188</v>
      </c>
      <c r="E151" s="61"/>
      <c r="F151" s="62"/>
      <c r="G151" s="99"/>
    </row>
    <row r="152" spans="1:7" s="9" customFormat="1" ht="15">
      <c r="A152" s="92"/>
      <c r="B152" s="18">
        <v>85314</v>
      </c>
      <c r="C152" s="19"/>
      <c r="D152" s="18" t="s">
        <v>137</v>
      </c>
      <c r="E152" s="59">
        <v>2799200</v>
      </c>
      <c r="F152" s="60">
        <v>0</v>
      </c>
      <c r="G152" s="98">
        <v>2799200</v>
      </c>
    </row>
    <row r="153" spans="1:7" ht="15">
      <c r="A153" s="84"/>
      <c r="B153" s="3"/>
      <c r="C153" s="38">
        <v>201</v>
      </c>
      <c r="D153" s="3" t="s">
        <v>177</v>
      </c>
      <c r="E153" s="77">
        <v>2799200</v>
      </c>
      <c r="F153" s="47">
        <v>0</v>
      </c>
      <c r="G153" s="85">
        <v>2799200</v>
      </c>
    </row>
    <row r="154" spans="1:7" ht="15">
      <c r="A154" s="84"/>
      <c r="B154" s="3"/>
      <c r="C154" s="38"/>
      <c r="D154" s="3" t="s">
        <v>187</v>
      </c>
      <c r="E154" s="77"/>
      <c r="F154" s="47"/>
      <c r="G154" s="85"/>
    </row>
    <row r="155" spans="1:7" ht="15">
      <c r="A155" s="138"/>
      <c r="B155" s="29"/>
      <c r="C155" s="20"/>
      <c r="D155" s="21" t="s">
        <v>188</v>
      </c>
      <c r="E155" s="61"/>
      <c r="F155" s="62"/>
      <c r="G155" s="99"/>
    </row>
    <row r="156" spans="1:7" s="9" customFormat="1" ht="15">
      <c r="A156" s="92"/>
      <c r="B156" s="18">
        <v>85315</v>
      </c>
      <c r="C156" s="19"/>
      <c r="D156" s="18" t="s">
        <v>138</v>
      </c>
      <c r="E156" s="59">
        <v>3685000</v>
      </c>
      <c r="F156" s="60">
        <v>0</v>
      </c>
      <c r="G156" s="98">
        <v>3685000</v>
      </c>
    </row>
    <row r="157" spans="1:7" ht="15">
      <c r="A157" s="84"/>
      <c r="B157" s="3"/>
      <c r="C157" s="38">
        <v>203</v>
      </c>
      <c r="D157" s="3" t="s">
        <v>177</v>
      </c>
      <c r="E157" s="77">
        <v>3685000</v>
      </c>
      <c r="F157" s="47">
        <v>0</v>
      </c>
      <c r="G157" s="85">
        <v>3685000</v>
      </c>
    </row>
    <row r="158" spans="1:7" ht="15">
      <c r="A158" s="84"/>
      <c r="B158" s="21"/>
      <c r="C158" s="22"/>
      <c r="D158" s="21" t="s">
        <v>248</v>
      </c>
      <c r="E158" s="61"/>
      <c r="F158" s="62"/>
      <c r="G158" s="99"/>
    </row>
    <row r="159" spans="1:7" s="9" customFormat="1" ht="15">
      <c r="A159" s="92"/>
      <c r="B159" s="18">
        <v>85316</v>
      </c>
      <c r="C159" s="19"/>
      <c r="D159" s="18" t="s">
        <v>139</v>
      </c>
      <c r="E159" s="59">
        <v>292500</v>
      </c>
      <c r="F159" s="60">
        <v>209100</v>
      </c>
      <c r="G159" s="98">
        <v>501600</v>
      </c>
    </row>
    <row r="160" spans="1:7" ht="15">
      <c r="A160" s="84"/>
      <c r="B160" s="3"/>
      <c r="C160" s="38">
        <v>201</v>
      </c>
      <c r="D160" s="3" t="s">
        <v>177</v>
      </c>
      <c r="E160" s="77">
        <v>292500</v>
      </c>
      <c r="F160" s="47">
        <v>0</v>
      </c>
      <c r="G160" s="85">
        <v>292500</v>
      </c>
    </row>
    <row r="161" spans="1:7" ht="15">
      <c r="A161" s="84"/>
      <c r="B161" s="3"/>
      <c r="C161" s="38"/>
      <c r="D161" s="3" t="s">
        <v>187</v>
      </c>
      <c r="E161" s="77"/>
      <c r="F161" s="47"/>
      <c r="G161" s="85"/>
    </row>
    <row r="162" spans="1:7" ht="15">
      <c r="A162" s="138"/>
      <c r="B162" s="36"/>
      <c r="C162" s="20"/>
      <c r="D162" s="21" t="s">
        <v>188</v>
      </c>
      <c r="E162" s="61"/>
      <c r="F162" s="62"/>
      <c r="G162" s="99"/>
    </row>
    <row r="163" spans="1:7" ht="15">
      <c r="A163" s="84"/>
      <c r="B163" s="3"/>
      <c r="C163" s="38">
        <v>211</v>
      </c>
      <c r="D163" s="3" t="s">
        <v>174</v>
      </c>
      <c r="E163" s="77">
        <v>0</v>
      </c>
      <c r="F163" s="47">
        <v>209100</v>
      </c>
      <c r="G163" s="85">
        <v>209100</v>
      </c>
    </row>
    <row r="164" spans="1:7" ht="15">
      <c r="A164" s="84"/>
      <c r="B164" s="3"/>
      <c r="C164" s="38"/>
      <c r="D164" s="3" t="s">
        <v>175</v>
      </c>
      <c r="E164" s="77"/>
      <c r="F164" s="47"/>
      <c r="G164" s="85"/>
    </row>
    <row r="165" spans="1:7" ht="15">
      <c r="A165" s="84"/>
      <c r="B165" s="21"/>
      <c r="C165" s="22"/>
      <c r="D165" s="21" t="s">
        <v>176</v>
      </c>
      <c r="E165" s="61"/>
      <c r="F165" s="62"/>
      <c r="G165" s="99"/>
    </row>
    <row r="166" spans="1:7" s="9" customFormat="1" ht="15">
      <c r="A166" s="92"/>
      <c r="B166" s="18">
        <v>85319</v>
      </c>
      <c r="C166" s="19"/>
      <c r="D166" s="18" t="s">
        <v>140</v>
      </c>
      <c r="E166" s="59">
        <v>695700</v>
      </c>
      <c r="F166" s="60">
        <v>0</v>
      </c>
      <c r="G166" s="98">
        <v>695700</v>
      </c>
    </row>
    <row r="167" spans="1:7" ht="15.75" customHeight="1">
      <c r="A167" s="84"/>
      <c r="B167" s="3"/>
      <c r="C167" s="15" t="s">
        <v>246</v>
      </c>
      <c r="D167" s="16" t="s">
        <v>247</v>
      </c>
      <c r="E167" s="57">
        <v>15000</v>
      </c>
      <c r="F167" s="58">
        <v>0</v>
      </c>
      <c r="G167" s="97">
        <v>15000</v>
      </c>
    </row>
    <row r="168" spans="1:7" ht="15">
      <c r="A168" s="84"/>
      <c r="B168" s="3"/>
      <c r="C168" s="38">
        <v>201</v>
      </c>
      <c r="D168" s="3" t="s">
        <v>177</v>
      </c>
      <c r="E168" s="77">
        <v>680700</v>
      </c>
      <c r="F168" s="47">
        <v>0</v>
      </c>
      <c r="G168" s="85">
        <v>680700</v>
      </c>
    </row>
    <row r="169" spans="1:7" ht="15">
      <c r="A169" s="84"/>
      <c r="B169" s="3"/>
      <c r="C169" s="38"/>
      <c r="D169" s="3" t="s">
        <v>187</v>
      </c>
      <c r="E169" s="77"/>
      <c r="F169" s="47"/>
      <c r="G169" s="85"/>
    </row>
    <row r="170" spans="1:7" ht="15">
      <c r="A170" s="138"/>
      <c r="B170" s="21"/>
      <c r="C170" s="20"/>
      <c r="D170" s="21" t="s">
        <v>188</v>
      </c>
      <c r="E170" s="61"/>
      <c r="F170" s="62"/>
      <c r="G170" s="99"/>
    </row>
    <row r="171" spans="1:7" s="9" customFormat="1" ht="15">
      <c r="A171" s="92"/>
      <c r="B171" s="18">
        <v>85321</v>
      </c>
      <c r="C171" s="19"/>
      <c r="D171" s="18" t="s">
        <v>141</v>
      </c>
      <c r="E171" s="59">
        <v>0</v>
      </c>
      <c r="F171" s="60">
        <v>47900</v>
      </c>
      <c r="G171" s="98">
        <v>47900</v>
      </c>
    </row>
    <row r="172" spans="1:7" ht="15.75" customHeight="1">
      <c r="A172" s="84"/>
      <c r="B172" s="3"/>
      <c r="C172" s="38">
        <v>211</v>
      </c>
      <c r="D172" s="3" t="s">
        <v>174</v>
      </c>
      <c r="E172" s="77">
        <v>0</v>
      </c>
      <c r="F172" s="47">
        <v>47900</v>
      </c>
      <c r="G172" s="85">
        <v>47900</v>
      </c>
    </row>
    <row r="173" spans="1:7" ht="15">
      <c r="A173" s="84"/>
      <c r="B173" s="3"/>
      <c r="C173" s="38"/>
      <c r="D173" s="3" t="s">
        <v>175</v>
      </c>
      <c r="E173" s="77"/>
      <c r="F173" s="47"/>
      <c r="G173" s="85"/>
    </row>
    <row r="174" spans="1:7" ht="15">
      <c r="A174" s="84"/>
      <c r="B174" s="21"/>
      <c r="C174" s="22"/>
      <c r="D174" s="21" t="s">
        <v>176</v>
      </c>
      <c r="E174" s="61"/>
      <c r="F174" s="62"/>
      <c r="G174" s="99"/>
    </row>
    <row r="175" spans="1:7" s="9" customFormat="1" ht="15">
      <c r="A175" s="92"/>
      <c r="B175" s="18">
        <v>85326</v>
      </c>
      <c r="C175" s="19"/>
      <c r="D175" s="18" t="s">
        <v>142</v>
      </c>
      <c r="E175" s="59">
        <v>0</v>
      </c>
      <c r="F175" s="60">
        <v>102600</v>
      </c>
      <c r="G175" s="98">
        <v>102600</v>
      </c>
    </row>
    <row r="176" spans="1:7" ht="15">
      <c r="A176" s="84"/>
      <c r="B176" s="3"/>
      <c r="C176" s="38">
        <v>213</v>
      </c>
      <c r="D176" s="3" t="s">
        <v>177</v>
      </c>
      <c r="E176" s="77">
        <v>0</v>
      </c>
      <c r="F176" s="47">
        <v>102600</v>
      </c>
      <c r="G176" s="85">
        <v>102600</v>
      </c>
    </row>
    <row r="177" spans="1:7" ht="15">
      <c r="A177" s="138"/>
      <c r="B177" s="29"/>
      <c r="C177" s="20"/>
      <c r="D177" s="21" t="s">
        <v>178</v>
      </c>
      <c r="E177" s="61"/>
      <c r="F177" s="62"/>
      <c r="G177" s="99"/>
    </row>
    <row r="178" spans="1:7" s="9" customFormat="1" ht="15">
      <c r="A178" s="92"/>
      <c r="B178" s="18">
        <v>85395</v>
      </c>
      <c r="C178" s="19"/>
      <c r="D178" s="18" t="s">
        <v>49</v>
      </c>
      <c r="E178" s="59">
        <v>0</v>
      </c>
      <c r="F178" s="60">
        <v>3945</v>
      </c>
      <c r="G178" s="98">
        <v>3945</v>
      </c>
    </row>
    <row r="179" spans="1:7" ht="15">
      <c r="A179" s="84"/>
      <c r="B179" s="3"/>
      <c r="C179" s="38">
        <v>213</v>
      </c>
      <c r="D179" s="3" t="s">
        <v>177</v>
      </c>
      <c r="E179" s="77">
        <v>0</v>
      </c>
      <c r="F179" s="47">
        <v>3945</v>
      </c>
      <c r="G179" s="85">
        <v>3945</v>
      </c>
    </row>
    <row r="180" spans="1:7" ht="15">
      <c r="A180" s="138"/>
      <c r="B180" s="29"/>
      <c r="C180" s="20"/>
      <c r="D180" s="21" t="s">
        <v>178</v>
      </c>
      <c r="E180" s="61"/>
      <c r="F180" s="62"/>
      <c r="G180" s="99"/>
    </row>
    <row r="181" spans="1:7" s="8" customFormat="1" ht="15.75">
      <c r="A181" s="101">
        <v>900</v>
      </c>
      <c r="B181" s="24"/>
      <c r="C181" s="23"/>
      <c r="D181" s="24" t="s">
        <v>151</v>
      </c>
      <c r="E181" s="63">
        <v>660740</v>
      </c>
      <c r="F181" s="64">
        <v>0</v>
      </c>
      <c r="G181" s="102">
        <v>660740</v>
      </c>
    </row>
    <row r="182" spans="1:7" s="9" customFormat="1" ht="15">
      <c r="A182" s="92"/>
      <c r="B182" s="18">
        <v>90015</v>
      </c>
      <c r="C182" s="19"/>
      <c r="D182" s="18" t="s">
        <v>155</v>
      </c>
      <c r="E182" s="59">
        <v>300000</v>
      </c>
      <c r="F182" s="60">
        <v>0</v>
      </c>
      <c r="G182" s="98">
        <v>300000</v>
      </c>
    </row>
    <row r="183" spans="1:7" ht="15">
      <c r="A183" s="84"/>
      <c r="B183" s="3"/>
      <c r="C183" s="38">
        <v>201</v>
      </c>
      <c r="D183" s="3" t="s">
        <v>177</v>
      </c>
      <c r="E183" s="77">
        <v>300000</v>
      </c>
      <c r="F183" s="47">
        <v>0</v>
      </c>
      <c r="G183" s="85">
        <v>300000</v>
      </c>
    </row>
    <row r="184" spans="1:7" ht="15">
      <c r="A184" s="84"/>
      <c r="B184" s="3"/>
      <c r="C184" s="38"/>
      <c r="D184" s="3" t="s">
        <v>187</v>
      </c>
      <c r="E184" s="77"/>
      <c r="F184" s="47"/>
      <c r="G184" s="85"/>
    </row>
    <row r="185" spans="1:7" ht="15">
      <c r="A185" s="138"/>
      <c r="B185" s="21"/>
      <c r="C185" s="20"/>
      <c r="D185" s="21" t="s">
        <v>188</v>
      </c>
      <c r="E185" s="61"/>
      <c r="F185" s="62"/>
      <c r="G185" s="99"/>
    </row>
    <row r="186" spans="1:7" s="9" customFormat="1" ht="15">
      <c r="A186" s="92"/>
      <c r="B186" s="18">
        <v>90095</v>
      </c>
      <c r="C186" s="19"/>
      <c r="D186" s="18" t="s">
        <v>49</v>
      </c>
      <c r="E186" s="59">
        <v>360740</v>
      </c>
      <c r="F186" s="60">
        <v>0</v>
      </c>
      <c r="G186" s="98">
        <v>360740</v>
      </c>
    </row>
    <row r="187" spans="1:7" ht="15">
      <c r="A187" s="84"/>
      <c r="B187" s="3"/>
      <c r="C187" s="38">
        <v>626</v>
      </c>
      <c r="D187" s="3" t="s">
        <v>249</v>
      </c>
      <c r="E187" s="77">
        <v>360740</v>
      </c>
      <c r="F187" s="47">
        <v>0</v>
      </c>
      <c r="G187" s="85">
        <v>360740</v>
      </c>
    </row>
    <row r="188" spans="1:7" ht="15">
      <c r="A188" s="84"/>
      <c r="B188" s="3"/>
      <c r="C188" s="38"/>
      <c r="D188" s="3" t="s">
        <v>250</v>
      </c>
      <c r="E188" s="77"/>
      <c r="F188" s="47"/>
      <c r="G188" s="85"/>
    </row>
    <row r="189" spans="1:7" ht="15.75" thickBot="1">
      <c r="A189" s="116"/>
      <c r="B189" s="117"/>
      <c r="C189" s="118"/>
      <c r="D189" s="117" t="s">
        <v>251</v>
      </c>
      <c r="E189" s="135"/>
      <c r="F189" s="119"/>
      <c r="G189" s="120"/>
    </row>
    <row r="190" spans="1:7" s="8" customFormat="1" ht="16.5" thickBot="1">
      <c r="A190" s="128"/>
      <c r="B190" s="129"/>
      <c r="C190" s="130"/>
      <c r="D190" s="129" t="s">
        <v>170</v>
      </c>
      <c r="E190" s="137">
        <v>61379145</v>
      </c>
      <c r="F190" s="132">
        <v>39046257</v>
      </c>
      <c r="G190" s="133">
        <v>100425402</v>
      </c>
    </row>
    <row r="191" spans="1:6" ht="15">
      <c r="A191" s="38"/>
      <c r="B191" s="38"/>
      <c r="C191" s="38"/>
      <c r="D191" s="38"/>
      <c r="E191" s="77"/>
      <c r="F191" s="77"/>
    </row>
    <row r="192" spans="1:6" ht="15">
      <c r="A192" s="38"/>
      <c r="B192" s="38"/>
      <c r="C192" s="38"/>
      <c r="D192" s="38"/>
      <c r="E192" s="77"/>
      <c r="F192" s="77"/>
    </row>
    <row r="193" spans="1:6" ht="15">
      <c r="A193" s="38"/>
      <c r="B193" s="38"/>
      <c r="C193" s="38"/>
      <c r="D193" s="38"/>
      <c r="E193" s="77"/>
      <c r="F193" s="77"/>
    </row>
    <row r="194" spans="1:6" ht="15">
      <c r="A194" s="38"/>
      <c r="B194" s="38"/>
      <c r="C194" s="38"/>
      <c r="D194" s="38"/>
      <c r="E194" s="77"/>
      <c r="F194" s="77"/>
    </row>
    <row r="195" spans="1:6" ht="15">
      <c r="A195" s="38"/>
      <c r="B195" s="38"/>
      <c r="C195" s="38"/>
      <c r="D195" s="38"/>
      <c r="E195" s="77"/>
      <c r="F195" s="77"/>
    </row>
    <row r="196" spans="1:6" ht="15">
      <c r="A196" s="38"/>
      <c r="B196" s="38"/>
      <c r="C196" s="38"/>
      <c r="D196" s="38"/>
      <c r="E196" s="77"/>
      <c r="F196" s="77"/>
    </row>
    <row r="197" spans="1:6" ht="15">
      <c r="A197" s="38"/>
      <c r="B197" s="38"/>
      <c r="C197" s="38"/>
      <c r="D197" s="38"/>
      <c r="E197" s="77"/>
      <c r="F197" s="77"/>
    </row>
    <row r="198" spans="1:6" ht="15">
      <c r="A198" s="38"/>
      <c r="B198" s="38"/>
      <c r="C198" s="38"/>
      <c r="D198" s="38"/>
      <c r="E198" s="77"/>
      <c r="F198" s="77"/>
    </row>
    <row r="199" spans="1:6" ht="15">
      <c r="A199" s="38"/>
      <c r="B199" s="38"/>
      <c r="C199" s="38"/>
      <c r="D199" s="38"/>
      <c r="E199" s="77"/>
      <c r="F199" s="77"/>
    </row>
    <row r="200" spans="1:6" ht="15">
      <c r="A200" s="38"/>
      <c r="B200" s="38"/>
      <c r="C200" s="38"/>
      <c r="D200" s="38"/>
      <c r="E200" s="77"/>
      <c r="F200" s="77"/>
    </row>
    <row r="201" spans="1:6" ht="15">
      <c r="A201" s="38"/>
      <c r="B201" s="38"/>
      <c r="C201" s="38"/>
      <c r="D201" s="38"/>
      <c r="E201" s="77"/>
      <c r="F201" s="77"/>
    </row>
    <row r="202" spans="1:6" ht="15">
      <c r="A202" s="38"/>
      <c r="B202" s="38"/>
      <c r="C202" s="38"/>
      <c r="D202" s="38"/>
      <c r="E202" s="77"/>
      <c r="F202" s="77"/>
    </row>
    <row r="203" spans="1:6" ht="15">
      <c r="A203" s="38"/>
      <c r="B203" s="38"/>
      <c r="C203" s="38"/>
      <c r="D203" s="38"/>
      <c r="E203" s="77"/>
      <c r="F203" s="77"/>
    </row>
    <row r="204" spans="1:6" ht="15">
      <c r="A204" s="38"/>
      <c r="B204" s="38"/>
      <c r="C204" s="38"/>
      <c r="D204" s="38"/>
      <c r="E204" s="77"/>
      <c r="F204" s="77"/>
    </row>
    <row r="205" spans="1:6" ht="15">
      <c r="A205" s="38"/>
      <c r="B205" s="38"/>
      <c r="C205" s="38"/>
      <c r="D205" s="38"/>
      <c r="E205" s="77"/>
      <c r="F205" s="77"/>
    </row>
    <row r="206" spans="1:6" ht="15">
      <c r="A206" s="38"/>
      <c r="B206" s="38"/>
      <c r="C206" s="38"/>
      <c r="D206" s="38"/>
      <c r="E206" s="77"/>
      <c r="F206" s="77"/>
    </row>
    <row r="207" spans="1:6" ht="15">
      <c r="A207" s="38"/>
      <c r="B207" s="38"/>
      <c r="C207" s="38"/>
      <c r="D207" s="38"/>
      <c r="E207" s="77"/>
      <c r="F207" s="77"/>
    </row>
    <row r="208" spans="1:6" ht="15">
      <c r="A208" s="38"/>
      <c r="B208" s="38"/>
      <c r="C208" s="38"/>
      <c r="D208" s="38"/>
      <c r="E208" s="77"/>
      <c r="F208" s="77"/>
    </row>
    <row r="209" spans="3:6" ht="15">
      <c r="C209" s="38"/>
      <c r="D209" s="38"/>
      <c r="E209" s="77"/>
      <c r="F209" s="77"/>
    </row>
    <row r="210" spans="3:6" ht="15">
      <c r="C210" s="38"/>
      <c r="D210" s="38"/>
      <c r="E210" s="77"/>
      <c r="F210" s="77"/>
    </row>
    <row r="211" spans="3:6" ht="15">
      <c r="C211" s="38"/>
      <c r="D211" s="38"/>
      <c r="E211" s="77"/>
      <c r="F211" s="77"/>
    </row>
    <row r="212" spans="3:6" ht="15">
      <c r="C212" s="38"/>
      <c r="D212" s="38"/>
      <c r="E212" s="77"/>
      <c r="F212" s="77"/>
    </row>
    <row r="213" spans="3:6" ht="15">
      <c r="C213" s="38"/>
      <c r="D213" s="38"/>
      <c r="E213" s="77"/>
      <c r="F213" s="77"/>
    </row>
    <row r="214" spans="3:6" ht="15">
      <c r="C214" s="38"/>
      <c r="D214" s="38"/>
      <c r="E214" s="77"/>
      <c r="F214" s="77"/>
    </row>
    <row r="215" spans="3:6" ht="15">
      <c r="C215" s="38"/>
      <c r="D215" s="38"/>
      <c r="E215" s="77"/>
      <c r="F215" s="77"/>
    </row>
    <row r="216" spans="3:6" ht="15">
      <c r="C216" s="38"/>
      <c r="D216" s="38"/>
      <c r="E216" s="77"/>
      <c r="F216" s="77"/>
    </row>
    <row r="217" spans="3:6" ht="15">
      <c r="C217" s="38"/>
      <c r="D217" s="38"/>
      <c r="E217" s="77"/>
      <c r="F217" s="77"/>
    </row>
    <row r="218" spans="3:6" ht="15">
      <c r="C218" s="38"/>
      <c r="D218" s="38"/>
      <c r="E218" s="77"/>
      <c r="F218" s="77"/>
    </row>
    <row r="219" spans="3:6" ht="15">
      <c r="C219" s="38"/>
      <c r="D219" s="38"/>
      <c r="E219" s="77"/>
      <c r="F219" s="77"/>
    </row>
    <row r="220" spans="3:6" ht="15">
      <c r="C220" s="38"/>
      <c r="D220" s="38"/>
      <c r="E220" s="77"/>
      <c r="F220" s="77"/>
    </row>
    <row r="221" spans="5:6" ht="15">
      <c r="E221" s="77"/>
      <c r="F221" s="77"/>
    </row>
    <row r="222" spans="5:6" ht="15">
      <c r="E222" s="77"/>
      <c r="F222" s="77"/>
    </row>
    <row r="223" spans="5:6" ht="15">
      <c r="E223" s="77"/>
      <c r="F223" s="77"/>
    </row>
    <row r="224" spans="5:6" ht="15">
      <c r="E224" s="77"/>
      <c r="F224" s="77"/>
    </row>
    <row r="225" spans="5:6" ht="15">
      <c r="E225" s="77"/>
      <c r="F225" s="77"/>
    </row>
    <row r="226" spans="5:6" ht="15">
      <c r="E226" s="77"/>
      <c r="F226" s="77"/>
    </row>
    <row r="227" spans="5:6" ht="15">
      <c r="E227" s="77"/>
      <c r="F227" s="77"/>
    </row>
    <row r="228" spans="5:6" ht="15">
      <c r="E228" s="77"/>
      <c r="F228" s="77"/>
    </row>
    <row r="229" spans="5:6" ht="15">
      <c r="E229" s="77"/>
      <c r="F229" s="77"/>
    </row>
    <row r="230" spans="5:6" ht="15">
      <c r="E230" s="77"/>
      <c r="F230" s="77"/>
    </row>
    <row r="231" spans="5:6" ht="15">
      <c r="E231" s="77"/>
      <c r="F231" s="77"/>
    </row>
    <row r="232" spans="5:6" ht="15">
      <c r="E232" s="77"/>
      <c r="F232" s="77"/>
    </row>
    <row r="233" spans="5:6" ht="15">
      <c r="E233" s="77"/>
      <c r="F233" s="77"/>
    </row>
    <row r="234" spans="5:6" ht="15">
      <c r="E234" s="77"/>
      <c r="F234" s="77"/>
    </row>
    <row r="235" spans="5:6" ht="15">
      <c r="E235" s="77"/>
      <c r="F235" s="77"/>
    </row>
    <row r="236" spans="5:6" ht="15">
      <c r="E236" s="77"/>
      <c r="F236" s="77"/>
    </row>
    <row r="237" spans="5:6" ht="15">
      <c r="E237" s="77"/>
      <c r="F237" s="77"/>
    </row>
    <row r="238" spans="5:6" ht="15">
      <c r="E238" s="77"/>
      <c r="F238" s="77"/>
    </row>
    <row r="239" spans="5:6" ht="15">
      <c r="E239" s="77"/>
      <c r="F239" s="77"/>
    </row>
    <row r="240" spans="5:6" ht="15">
      <c r="E240" s="77"/>
      <c r="F240" s="77"/>
    </row>
    <row r="241" spans="5:6" ht="15">
      <c r="E241" s="77"/>
      <c r="F241" s="77"/>
    </row>
    <row r="242" spans="5:6" ht="15">
      <c r="E242" s="77"/>
      <c r="F242" s="77"/>
    </row>
    <row r="243" spans="5:6" ht="15">
      <c r="E243" s="77"/>
      <c r="F243" s="77"/>
    </row>
    <row r="244" spans="5:6" ht="15">
      <c r="E244" s="77"/>
      <c r="F244" s="77"/>
    </row>
    <row r="245" spans="5:6" ht="15">
      <c r="E245" s="77"/>
      <c r="F245" s="77"/>
    </row>
    <row r="246" spans="5:6" ht="15">
      <c r="E246" s="77"/>
      <c r="F246" s="77"/>
    </row>
    <row r="247" spans="5:6" ht="15">
      <c r="E247" s="77"/>
      <c r="F247" s="77"/>
    </row>
    <row r="248" spans="5:6" ht="15">
      <c r="E248" s="77"/>
      <c r="F248" s="77"/>
    </row>
    <row r="249" spans="5:6" ht="15">
      <c r="E249" s="77"/>
      <c r="F249" s="77"/>
    </row>
    <row r="250" spans="5:6" ht="15">
      <c r="E250" s="77"/>
      <c r="F250" s="77"/>
    </row>
    <row r="251" spans="5:6" ht="15">
      <c r="E251" s="77"/>
      <c r="F251" s="77"/>
    </row>
    <row r="252" spans="5:6" ht="15">
      <c r="E252" s="77"/>
      <c r="F252" s="77"/>
    </row>
    <row r="253" spans="5:6" ht="15">
      <c r="E253" s="77"/>
      <c r="F253" s="77"/>
    </row>
    <row r="254" spans="5:6" ht="15">
      <c r="E254" s="77"/>
      <c r="F254" s="77"/>
    </row>
    <row r="255" spans="5:6" ht="15">
      <c r="E255" s="77"/>
      <c r="F255" s="77"/>
    </row>
    <row r="256" spans="5:6" ht="15">
      <c r="E256" s="77"/>
      <c r="F256" s="77"/>
    </row>
    <row r="257" spans="5:6" ht="15">
      <c r="E257" s="77"/>
      <c r="F257" s="77"/>
    </row>
    <row r="258" spans="5:6" ht="15">
      <c r="E258" s="77"/>
      <c r="F258" s="77"/>
    </row>
    <row r="259" spans="5:6" ht="15">
      <c r="E259" s="77"/>
      <c r="F259" s="77"/>
    </row>
    <row r="260" spans="5:6" ht="15">
      <c r="E260" s="77"/>
      <c r="F260" s="77"/>
    </row>
    <row r="261" spans="5:6" ht="15">
      <c r="E261" s="77"/>
      <c r="F261" s="77"/>
    </row>
    <row r="262" spans="5:6" ht="15">
      <c r="E262" s="77"/>
      <c r="F262" s="77"/>
    </row>
    <row r="263" spans="5:6" ht="15">
      <c r="E263" s="77"/>
      <c r="F263" s="77"/>
    </row>
    <row r="264" spans="5:6" ht="15">
      <c r="E264" s="77"/>
      <c r="F264" s="77"/>
    </row>
    <row r="265" spans="5:6" ht="15">
      <c r="E265" s="77"/>
      <c r="F265" s="77"/>
    </row>
    <row r="266" spans="5:6" ht="15">
      <c r="E266" s="77"/>
      <c r="F266" s="77"/>
    </row>
    <row r="267" spans="5:6" ht="15">
      <c r="E267" s="77"/>
      <c r="F267" s="77"/>
    </row>
    <row r="268" spans="5:6" ht="15">
      <c r="E268" s="77"/>
      <c r="F268" s="77"/>
    </row>
    <row r="269" spans="5:6" ht="15">
      <c r="E269" s="77"/>
      <c r="F269" s="77"/>
    </row>
    <row r="270" spans="5:6" ht="15">
      <c r="E270" s="77"/>
      <c r="F270" s="77"/>
    </row>
    <row r="271" spans="5:6" ht="15">
      <c r="E271" s="77"/>
      <c r="F271" s="77"/>
    </row>
    <row r="272" spans="5:6" ht="15">
      <c r="E272" s="77"/>
      <c r="F272" s="77"/>
    </row>
    <row r="273" spans="5:6" ht="15">
      <c r="E273" s="77"/>
      <c r="F273" s="77"/>
    </row>
    <row r="274" spans="5:6" ht="15">
      <c r="E274" s="77"/>
      <c r="F274" s="77"/>
    </row>
    <row r="275" spans="5:6" ht="15">
      <c r="E275" s="77"/>
      <c r="F275" s="77"/>
    </row>
    <row r="276" spans="5:6" ht="15">
      <c r="E276" s="77"/>
      <c r="F276" s="77"/>
    </row>
    <row r="277" spans="5:6" ht="15">
      <c r="E277" s="77"/>
      <c r="F277" s="77"/>
    </row>
    <row r="278" spans="5:6" ht="15">
      <c r="E278" s="77"/>
      <c r="F278" s="77"/>
    </row>
    <row r="279" spans="5:6" ht="15">
      <c r="E279" s="77"/>
      <c r="F279" s="77"/>
    </row>
    <row r="280" spans="5:6" ht="15">
      <c r="E280" s="77"/>
      <c r="F280" s="77"/>
    </row>
    <row r="281" ht="15">
      <c r="F281" s="77"/>
    </row>
    <row r="282" ht="15">
      <c r="F282" s="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rowBreaks count="2" manualBreakCount="2">
    <brk id="105" max="6" man="1"/>
    <brk id="1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G64"/>
  <sheetViews>
    <sheetView tabSelected="1" view="pageBreakPreview" zoomScaleSheetLayoutView="100" workbookViewId="0" topLeftCell="B10">
      <selection activeCell="F14" sqref="F14"/>
    </sheetView>
  </sheetViews>
  <sheetFormatPr defaultColWidth="9.00390625" defaultRowHeight="12.75"/>
  <cols>
    <col min="2" max="2" width="10.375" style="0" customWidth="1"/>
    <col min="4" max="4" width="10.375" style="143" customWidth="1"/>
    <col min="5" max="5" width="9.75390625" style="0" customWidth="1"/>
    <col min="6" max="6" width="73.25390625" style="0" customWidth="1"/>
    <col min="7" max="7" width="25.00390625" style="0" customWidth="1"/>
    <col min="8" max="8" width="6.00390625" style="0" customWidth="1"/>
  </cols>
  <sheetData>
    <row r="2" spans="3:7" ht="42" customHeight="1">
      <c r="C2" s="205" t="s">
        <v>269</v>
      </c>
      <c r="D2" s="205"/>
      <c r="E2" s="205"/>
      <c r="F2" s="205"/>
      <c r="G2" s="205"/>
    </row>
    <row r="3" spans="3:7" ht="11.25" customHeight="1">
      <c r="C3" s="162"/>
      <c r="D3" s="162"/>
      <c r="E3" s="162"/>
      <c r="F3" s="162"/>
      <c r="G3" s="162"/>
    </row>
    <row r="4" spans="3:7" ht="17.25" customHeight="1">
      <c r="C4" s="2"/>
      <c r="D4" s="142"/>
      <c r="E4" s="142"/>
      <c r="F4" s="142"/>
      <c r="G4" s="146" t="s">
        <v>263</v>
      </c>
    </row>
    <row r="5" ht="17.25" customHeight="1">
      <c r="G5" s="146" t="s">
        <v>264</v>
      </c>
    </row>
    <row r="6" spans="3:7" ht="15.75">
      <c r="C6" s="8"/>
      <c r="E6" s="8"/>
      <c r="F6" s="8"/>
      <c r="G6" s="146" t="s">
        <v>265</v>
      </c>
    </row>
    <row r="7" spans="3:7" ht="24.75" customHeight="1" thickBot="1">
      <c r="C7" s="2"/>
      <c r="D7" s="161" t="s">
        <v>252</v>
      </c>
      <c r="E7" s="2"/>
      <c r="F7" s="2"/>
      <c r="G7" s="44"/>
    </row>
    <row r="8" spans="3:7" ht="15.75" customHeight="1">
      <c r="C8" s="206" t="s">
        <v>0</v>
      </c>
      <c r="D8" s="209" t="s">
        <v>2</v>
      </c>
      <c r="E8" s="212" t="s">
        <v>3</v>
      </c>
      <c r="F8" s="212" t="s">
        <v>4</v>
      </c>
      <c r="G8" s="215" t="s">
        <v>173</v>
      </c>
    </row>
    <row r="9" spans="3:7" ht="12.75">
      <c r="C9" s="207"/>
      <c r="D9" s="210"/>
      <c r="E9" s="213"/>
      <c r="F9" s="213"/>
      <c r="G9" s="216"/>
    </row>
    <row r="10" spans="3:7" ht="13.5" thickBot="1">
      <c r="C10" s="208"/>
      <c r="D10" s="211"/>
      <c r="E10" s="214"/>
      <c r="F10" s="214"/>
      <c r="G10" s="217"/>
    </row>
    <row r="11" spans="3:7" s="147" customFormat="1" ht="16.5" thickBot="1" thickTop="1">
      <c r="C11" s="160">
        <v>1</v>
      </c>
      <c r="D11" s="159">
        <v>2</v>
      </c>
      <c r="E11" s="6">
        <v>3</v>
      </c>
      <c r="F11" s="7">
        <v>4</v>
      </c>
      <c r="G11" s="158">
        <v>5</v>
      </c>
    </row>
    <row r="12" spans="3:7" s="148" customFormat="1" ht="17.25" thickBot="1">
      <c r="C12" s="163">
        <v>750</v>
      </c>
      <c r="D12" s="164"/>
      <c r="E12" s="157"/>
      <c r="F12" s="165" t="s">
        <v>54</v>
      </c>
      <c r="G12" s="193">
        <f>SUM(G13)</f>
        <v>263752</v>
      </c>
    </row>
    <row r="13" spans="3:7" s="149" customFormat="1" ht="16.5">
      <c r="C13" s="166"/>
      <c r="D13" s="167">
        <v>75011</v>
      </c>
      <c r="E13" s="168"/>
      <c r="F13" s="150" t="s">
        <v>55</v>
      </c>
      <c r="G13" s="194">
        <f>SUM(G14)</f>
        <v>263752</v>
      </c>
    </row>
    <row r="14" spans="3:7" s="148" customFormat="1" ht="50.25" thickBot="1">
      <c r="C14" s="169"/>
      <c r="D14" s="170"/>
      <c r="E14" s="171">
        <v>2010</v>
      </c>
      <c r="F14" s="172" t="s">
        <v>258</v>
      </c>
      <c r="G14" s="195">
        <v>263752</v>
      </c>
    </row>
    <row r="15" spans="3:7" s="148" customFormat="1" ht="34.5" customHeight="1" thickBot="1">
      <c r="C15" s="163">
        <v>751</v>
      </c>
      <c r="D15" s="173"/>
      <c r="E15" s="165"/>
      <c r="F15" s="174" t="s">
        <v>268</v>
      </c>
      <c r="G15" s="193">
        <f>SUM(G16)</f>
        <v>7950</v>
      </c>
    </row>
    <row r="16" spans="3:7" s="149" customFormat="1" ht="33">
      <c r="C16" s="166"/>
      <c r="D16" s="175">
        <v>75101</v>
      </c>
      <c r="E16" s="176"/>
      <c r="F16" s="156" t="s">
        <v>266</v>
      </c>
      <c r="G16" s="196">
        <f>SUM(G17)</f>
        <v>7950</v>
      </c>
    </row>
    <row r="17" spans="3:7" s="148" customFormat="1" ht="50.25" thickBot="1">
      <c r="C17" s="169"/>
      <c r="D17" s="170"/>
      <c r="E17" s="177">
        <v>2010</v>
      </c>
      <c r="F17" s="172" t="s">
        <v>258</v>
      </c>
      <c r="G17" s="197">
        <v>7950</v>
      </c>
    </row>
    <row r="18" spans="3:7" s="148" customFormat="1" ht="17.25" thickBot="1">
      <c r="C18" s="163">
        <v>852</v>
      </c>
      <c r="D18" s="164"/>
      <c r="E18" s="178"/>
      <c r="F18" s="165" t="s">
        <v>257</v>
      </c>
      <c r="G18" s="198">
        <f>G19+G21+G23+G25+G28+G30+G32</f>
        <v>13030080</v>
      </c>
    </row>
    <row r="19" spans="3:7" s="149" customFormat="1" ht="16.5">
      <c r="C19" s="166"/>
      <c r="D19" s="168">
        <v>85203</v>
      </c>
      <c r="E19" s="179"/>
      <c r="F19" s="150" t="s">
        <v>132</v>
      </c>
      <c r="G19" s="199">
        <f>G20</f>
        <v>479880</v>
      </c>
    </row>
    <row r="20" spans="3:7" s="148" customFormat="1" ht="49.5">
      <c r="C20" s="169"/>
      <c r="D20" s="154"/>
      <c r="E20" s="180">
        <v>2010</v>
      </c>
      <c r="F20" s="181" t="s">
        <v>258</v>
      </c>
      <c r="G20" s="200">
        <v>479880</v>
      </c>
    </row>
    <row r="21" spans="3:7" s="148" customFormat="1" ht="33.75" customHeight="1">
      <c r="C21" s="169"/>
      <c r="D21" s="182">
        <v>85212</v>
      </c>
      <c r="E21" s="183"/>
      <c r="F21" s="151" t="s">
        <v>259</v>
      </c>
      <c r="G21" s="201">
        <f>G22</f>
        <v>10855000</v>
      </c>
    </row>
    <row r="22" spans="3:7" s="148" customFormat="1" ht="49.5">
      <c r="C22" s="169"/>
      <c r="D22" s="154"/>
      <c r="E22" s="184">
        <v>2010</v>
      </c>
      <c r="F22" s="181" t="s">
        <v>258</v>
      </c>
      <c r="G22" s="200">
        <v>10855000</v>
      </c>
    </row>
    <row r="23" spans="3:7" s="148" customFormat="1" ht="49.5">
      <c r="C23" s="166"/>
      <c r="D23" s="185">
        <v>85213</v>
      </c>
      <c r="E23" s="186"/>
      <c r="F23" s="187" t="s">
        <v>267</v>
      </c>
      <c r="G23" s="202">
        <f>SUM(G24)</f>
        <v>60000</v>
      </c>
    </row>
    <row r="24" spans="3:7" s="148" customFormat="1" ht="49.5">
      <c r="C24" s="169"/>
      <c r="D24" s="188"/>
      <c r="E24" s="184">
        <v>2010</v>
      </c>
      <c r="F24" s="181" t="s">
        <v>258</v>
      </c>
      <c r="G24" s="203">
        <v>60000</v>
      </c>
    </row>
    <row r="25" spans="3:7" s="148" customFormat="1" ht="17.25" customHeight="1">
      <c r="C25" s="166"/>
      <c r="D25" s="182">
        <v>85214</v>
      </c>
      <c r="E25" s="183"/>
      <c r="F25" s="151" t="s">
        <v>262</v>
      </c>
      <c r="G25" s="201">
        <f>G26+G27</f>
        <v>801000</v>
      </c>
    </row>
    <row r="26" spans="3:7" s="148" customFormat="1" ht="49.5">
      <c r="C26" s="169"/>
      <c r="D26" s="154"/>
      <c r="E26" s="184">
        <v>2010</v>
      </c>
      <c r="F26" s="181" t="s">
        <v>258</v>
      </c>
      <c r="G26" s="203">
        <v>480000</v>
      </c>
    </row>
    <row r="27" spans="3:7" s="148" customFormat="1" ht="33">
      <c r="C27" s="169"/>
      <c r="D27" s="154"/>
      <c r="E27" s="184">
        <v>2030</v>
      </c>
      <c r="F27" s="181" t="s">
        <v>260</v>
      </c>
      <c r="G27" s="203">
        <v>321000</v>
      </c>
    </row>
    <row r="28" spans="3:7" s="148" customFormat="1" ht="17.25" customHeight="1">
      <c r="C28" s="166"/>
      <c r="D28" s="189">
        <v>85219</v>
      </c>
      <c r="E28" s="183"/>
      <c r="F28" s="183" t="s">
        <v>140</v>
      </c>
      <c r="G28" s="201">
        <f>G29</f>
        <v>566000</v>
      </c>
    </row>
    <row r="29" spans="3:7" s="148" customFormat="1" ht="33.75" customHeight="1">
      <c r="C29" s="169"/>
      <c r="D29" s="170"/>
      <c r="E29" s="184">
        <v>2030</v>
      </c>
      <c r="F29" s="181" t="s">
        <v>260</v>
      </c>
      <c r="G29" s="203">
        <v>566000</v>
      </c>
    </row>
    <row r="30" spans="3:7" s="149" customFormat="1" ht="16.5">
      <c r="C30" s="169"/>
      <c r="D30" s="189">
        <v>85228</v>
      </c>
      <c r="E30" s="183"/>
      <c r="F30" s="152" t="s">
        <v>261</v>
      </c>
      <c r="G30" s="204">
        <f>G31</f>
        <v>179200</v>
      </c>
    </row>
    <row r="31" spans="3:7" s="148" customFormat="1" ht="49.5">
      <c r="C31" s="169"/>
      <c r="D31" s="170"/>
      <c r="E31" s="184">
        <v>2010</v>
      </c>
      <c r="F31" s="181" t="s">
        <v>258</v>
      </c>
      <c r="G31" s="200">
        <v>179200</v>
      </c>
    </row>
    <row r="32" spans="3:7" s="148" customFormat="1" ht="17.25" customHeight="1">
      <c r="C32" s="169"/>
      <c r="D32" s="189">
        <v>85295</v>
      </c>
      <c r="E32" s="183"/>
      <c r="F32" s="152" t="s">
        <v>49</v>
      </c>
      <c r="G32" s="204">
        <f>G33</f>
        <v>89000</v>
      </c>
    </row>
    <row r="33" spans="3:7" s="148" customFormat="1" ht="33.75" thickBot="1">
      <c r="C33" s="190"/>
      <c r="D33" s="170"/>
      <c r="E33" s="191">
        <v>2030</v>
      </c>
      <c r="F33" s="172" t="s">
        <v>260</v>
      </c>
      <c r="G33" s="197">
        <v>89000</v>
      </c>
    </row>
    <row r="34" spans="3:7" s="148" customFormat="1" ht="17.25" thickBot="1">
      <c r="C34" s="192"/>
      <c r="D34" s="157"/>
      <c r="E34" s="157"/>
      <c r="F34" s="164" t="s">
        <v>170</v>
      </c>
      <c r="G34" s="193">
        <f>G12+G15+G18</f>
        <v>13301782</v>
      </c>
    </row>
    <row r="35" spans="3:7" s="148" customFormat="1" ht="16.5">
      <c r="C35" s="153"/>
      <c r="D35" s="154"/>
      <c r="E35" s="153"/>
      <c r="F35" s="153"/>
      <c r="G35" s="155"/>
    </row>
    <row r="36" spans="3:7" ht="15">
      <c r="C36" s="38"/>
      <c r="D36" s="145"/>
      <c r="E36" s="38"/>
      <c r="F36" s="38"/>
      <c r="G36" s="44"/>
    </row>
    <row r="37" spans="3:7" ht="15">
      <c r="C37" s="38"/>
      <c r="D37" s="145"/>
      <c r="E37" s="38"/>
      <c r="F37" s="38"/>
      <c r="G37" s="44"/>
    </row>
    <row r="38" spans="3:7" ht="15">
      <c r="C38" s="38"/>
      <c r="D38" s="145"/>
      <c r="E38" s="38"/>
      <c r="F38" s="38"/>
      <c r="G38" s="44"/>
    </row>
    <row r="39" spans="3:7" ht="15">
      <c r="C39" s="38"/>
      <c r="D39" s="145"/>
      <c r="E39" s="38"/>
      <c r="F39" s="38"/>
      <c r="G39" s="44"/>
    </row>
    <row r="40" spans="3:7" ht="15">
      <c r="C40" s="38"/>
      <c r="D40" s="145"/>
      <c r="E40" s="38"/>
      <c r="F40" s="38"/>
      <c r="G40" s="44"/>
    </row>
    <row r="41" spans="3:7" ht="15">
      <c r="C41" s="38"/>
      <c r="D41" s="145"/>
      <c r="E41" s="38"/>
      <c r="F41" s="38"/>
      <c r="G41" s="44"/>
    </row>
    <row r="42" spans="3:7" ht="15">
      <c r="C42" s="38"/>
      <c r="D42" s="145"/>
      <c r="E42" s="38"/>
      <c r="F42" s="38"/>
      <c r="G42" s="44"/>
    </row>
    <row r="43" spans="3:7" ht="15">
      <c r="C43" s="38"/>
      <c r="D43" s="145"/>
      <c r="E43" s="38"/>
      <c r="F43" s="38"/>
      <c r="G43" s="44"/>
    </row>
    <row r="44" spans="3:7" ht="15">
      <c r="C44" s="38"/>
      <c r="D44" s="145"/>
      <c r="E44" s="38"/>
      <c r="F44" s="38"/>
      <c r="G44" s="44"/>
    </row>
    <row r="45" spans="3:7" ht="15">
      <c r="C45" s="38"/>
      <c r="D45" s="145"/>
      <c r="E45" s="38"/>
      <c r="F45" s="38"/>
      <c r="G45" s="44"/>
    </row>
    <row r="46" spans="3:7" ht="15">
      <c r="C46" s="38"/>
      <c r="D46" s="145"/>
      <c r="E46" s="38"/>
      <c r="F46" s="38"/>
      <c r="G46" s="44"/>
    </row>
    <row r="47" spans="3:7" ht="15">
      <c r="C47" s="38"/>
      <c r="D47" s="145"/>
      <c r="E47" s="38"/>
      <c r="F47" s="38"/>
      <c r="G47" s="44"/>
    </row>
    <row r="48" spans="3:7" ht="15">
      <c r="C48" s="38"/>
      <c r="D48" s="145"/>
      <c r="E48" s="38"/>
      <c r="F48" s="38"/>
      <c r="G48" s="44"/>
    </row>
    <row r="49" spans="3:6" ht="15">
      <c r="C49" s="38"/>
      <c r="D49" s="145"/>
      <c r="E49" s="38"/>
      <c r="F49" s="38"/>
    </row>
    <row r="50" spans="3:6" ht="15">
      <c r="C50" s="38"/>
      <c r="D50" s="145"/>
      <c r="E50" s="38"/>
      <c r="F50" s="38"/>
    </row>
    <row r="51" spans="3:6" ht="15">
      <c r="C51" s="38"/>
      <c r="D51" s="145"/>
      <c r="E51" s="38"/>
      <c r="F51" s="38"/>
    </row>
    <row r="52" spans="3:6" ht="15">
      <c r="C52" s="38"/>
      <c r="D52" s="145"/>
      <c r="E52" s="38"/>
      <c r="F52" s="38"/>
    </row>
    <row r="53" spans="3:6" ht="15">
      <c r="C53" s="2"/>
      <c r="D53" s="144"/>
      <c r="E53" s="38"/>
      <c r="F53" s="38"/>
    </row>
    <row r="54" spans="3:6" ht="15">
      <c r="C54" s="2"/>
      <c r="D54" s="144"/>
      <c r="E54" s="38"/>
      <c r="F54" s="38"/>
    </row>
    <row r="55" spans="3:6" ht="15">
      <c r="C55" s="2"/>
      <c r="D55" s="144"/>
      <c r="E55" s="38"/>
      <c r="F55" s="38"/>
    </row>
    <row r="56" spans="3:6" ht="15">
      <c r="C56" s="2"/>
      <c r="D56" s="144"/>
      <c r="E56" s="38"/>
      <c r="F56" s="38"/>
    </row>
    <row r="57" spans="3:6" ht="15">
      <c r="C57" s="2"/>
      <c r="D57" s="144"/>
      <c r="E57" s="38"/>
      <c r="F57" s="38"/>
    </row>
    <row r="58" spans="3:6" ht="15">
      <c r="C58" s="2"/>
      <c r="D58" s="144"/>
      <c r="E58" s="38"/>
      <c r="F58" s="38"/>
    </row>
    <row r="59" spans="3:6" ht="15">
      <c r="C59" s="2"/>
      <c r="D59" s="144"/>
      <c r="E59" s="38"/>
      <c r="F59" s="38"/>
    </row>
    <row r="60" spans="3:6" ht="15">
      <c r="C60" s="2"/>
      <c r="D60" s="144"/>
      <c r="E60" s="38"/>
      <c r="F60" s="38"/>
    </row>
    <row r="61" spans="3:6" ht="15">
      <c r="C61" s="2"/>
      <c r="D61" s="144"/>
      <c r="E61" s="38"/>
      <c r="F61" s="38"/>
    </row>
    <row r="62" spans="3:6" ht="15">
      <c r="C62" s="2"/>
      <c r="D62" s="144"/>
      <c r="E62" s="38"/>
      <c r="F62" s="38"/>
    </row>
    <row r="63" spans="3:6" ht="15">
      <c r="C63" s="2"/>
      <c r="D63" s="144"/>
      <c r="E63" s="38"/>
      <c r="F63" s="38"/>
    </row>
    <row r="64" spans="3:6" ht="15">
      <c r="C64" s="2"/>
      <c r="D64" s="144"/>
      <c r="E64" s="38"/>
      <c r="F64" s="38"/>
    </row>
  </sheetData>
  <sheetProtection/>
  <mergeCells count="6">
    <mergeCell ref="C2:G2"/>
    <mergeCell ref="C8:C10"/>
    <mergeCell ref="D8:D10"/>
    <mergeCell ref="E8:E10"/>
    <mergeCell ref="F8:F10"/>
    <mergeCell ref="G8:G10"/>
  </mergeCells>
  <printOptions/>
  <pageMargins left="0.46" right="0.2362204724409449" top="0.35433070866141736" bottom="0.15748031496062992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Tarnobrzeg</dc:creator>
  <cp:keywords/>
  <dc:description/>
  <cp:lastModifiedBy>Twoja nazwa użytkownika</cp:lastModifiedBy>
  <cp:lastPrinted>2008-01-25T12:51:47Z</cp:lastPrinted>
  <dcterms:created xsi:type="dcterms:W3CDTF">2002-02-12T11:52:54Z</dcterms:created>
  <dcterms:modified xsi:type="dcterms:W3CDTF">2008-01-25T12:54:49Z</dcterms:modified>
  <cp:category/>
  <cp:version/>
  <cp:contentType/>
  <cp:contentStatus/>
</cp:coreProperties>
</file>